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T:\MEDARBEJDERE\JG\ADR\ADR Skabeloner 2017\"/>
    </mc:Choice>
  </mc:AlternateContent>
  <bookViews>
    <workbookView xWindow="0" yWindow="0" windowWidth="23040" windowHeight="8832"/>
  </bookViews>
  <sheets>
    <sheet name="Lektionsoversigt" sheetId="1" r:id="rId1"/>
    <sheet name="Anmeldelse NY" sheetId="5" r:id="rId2"/>
  </sheets>
  <calcPr calcId="171027"/>
</workbook>
</file>

<file path=xl/calcChain.xml><?xml version="1.0" encoding="utf-8"?>
<calcChain xmlns="http://schemas.openxmlformats.org/spreadsheetml/2006/main">
  <c r="B18" i="5" l="1"/>
  <c r="B17" i="5"/>
  <c r="D21" i="5" l="1"/>
  <c r="D20" i="5"/>
  <c r="B14" i="5"/>
  <c r="B13" i="5"/>
  <c r="B12" i="5"/>
  <c r="B11" i="5"/>
  <c r="B10" i="5"/>
  <c r="B26" i="5"/>
  <c r="B9" i="5"/>
  <c r="D41" i="1"/>
  <c r="D49" i="1"/>
  <c r="D46" i="1"/>
  <c r="D44" i="1"/>
  <c r="D38" i="1"/>
  <c r="D35" i="1"/>
  <c r="D32" i="1"/>
  <c r="D29" i="1"/>
  <c r="G8" i="1"/>
  <c r="C29" i="1" s="1"/>
  <c r="B30" i="1" s="1"/>
  <c r="C30" i="1" s="1"/>
  <c r="B32" i="1" s="1"/>
  <c r="C32" i="1" s="1"/>
  <c r="B33" i="1" s="1"/>
  <c r="C33" i="1" s="1"/>
  <c r="B35" i="1" s="1"/>
  <c r="C35" i="1" s="1"/>
  <c r="B36" i="1" s="1"/>
  <c r="C36" i="1" s="1"/>
  <c r="B38" i="1" s="1"/>
  <c r="G28" i="1"/>
  <c r="B25" i="5" s="1"/>
  <c r="F9" i="1"/>
  <c r="G9" i="1"/>
  <c r="H9" i="1"/>
  <c r="I9" i="1"/>
  <c r="B29" i="5" l="1"/>
  <c r="C38" i="1"/>
  <c r="B39" i="1" s="1"/>
  <c r="C39" i="1" s="1"/>
  <c r="B41" i="1" s="1"/>
  <c r="C41" i="1" s="1"/>
  <c r="B42" i="1" s="1"/>
  <c r="C42" i="1" s="1"/>
  <c r="B44" i="1" s="1"/>
  <c r="C44" i="1" s="1"/>
  <c r="B45" i="1" s="1"/>
  <c r="C45" i="1" s="1"/>
  <c r="B46" i="1" s="1"/>
  <c r="C46" i="1" s="1"/>
  <c r="B47" i="1" s="1"/>
  <c r="C47" i="1" s="1"/>
  <c r="B49" i="1" s="1"/>
  <c r="C49" i="1" s="1"/>
  <c r="B50" i="1" s="1"/>
  <c r="C50" i="1" s="1"/>
  <c r="B52" i="1" l="1"/>
  <c r="C52" i="1" s="1"/>
  <c r="B53" i="1" s="1"/>
  <c r="C26" i="5"/>
  <c r="C53" i="1" l="1"/>
  <c r="B30" i="5"/>
  <c r="B55" i="1" l="1"/>
  <c r="B31" i="5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23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 xml:space="preserve">Særlig info:
Kunne være, hvis adgang til undervisning eller eksamen kræver særlige foranstaltninger eller lignende. (Eksempelvis: Ringe til portner, tlf. xx xx xx xx). Anmærkning overføres aut. til Anmeldelse/Bestillings-ark. </t>
        </r>
      </text>
    </comment>
  </commentList>
</comments>
</file>

<file path=xl/sharedStrings.xml><?xml version="1.0" encoding="utf-8"?>
<sst xmlns="http://schemas.openxmlformats.org/spreadsheetml/2006/main" count="71" uniqueCount="62">
  <si>
    <t>Velkomst og opstart.</t>
  </si>
  <si>
    <t>Pause</t>
  </si>
  <si>
    <t xml:space="preserve">Middag </t>
  </si>
  <si>
    <t>fra</t>
  </si>
  <si>
    <t>til</t>
  </si>
  <si>
    <t>min</t>
  </si>
  <si>
    <t>Dag 1</t>
  </si>
  <si>
    <t>lekt.</t>
  </si>
  <si>
    <t>Opsamling og repetition</t>
  </si>
  <si>
    <t>nødvendig tid ved opstart, før egentlig undervisning første dag</t>
  </si>
  <si>
    <t xml:space="preserve">kursusstart </t>
  </si>
  <si>
    <t>(dd-mm-åå)</t>
  </si>
  <si>
    <t>mødetidspunkt</t>
  </si>
  <si>
    <t>-</t>
  </si>
  <si>
    <t>Eksamen</t>
  </si>
  <si>
    <t>Evaluering og afslutning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</si>
  <si>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</si>
  <si>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</si>
  <si>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</si>
  <si>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</si>
  <si>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</si>
  <si>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</si>
  <si>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Antal kursister:</t>
  </si>
  <si>
    <t>(Eksamen, klasse 7)</t>
  </si>
  <si>
    <t>Strålingstyper</t>
  </si>
  <si>
    <t>Særlige farer i forbindelse med ioniserende stråling</t>
  </si>
  <si>
    <t>Klassens særlige opbygning, undtagelseskolli og andre kollityper</t>
  </si>
  <si>
    <t>Særlige krav vedrørende emballering, håndtering, sammenlæsning og stuvning af radioaktive stoffer</t>
  </si>
  <si>
    <t>Særlige forholdsregler, der skal tages i tilfælde af en ulykke, der involverer radioaktive stoffer</t>
  </si>
  <si>
    <t>formiddagens emner - fortsat</t>
  </si>
  <si>
    <t>(tt:mm)</t>
  </si>
  <si>
    <t>cfo@brs.dk</t>
  </si>
  <si>
    <t>Afmærkning af køretøjer, orange skilte og faresedler</t>
  </si>
  <si>
    <t>Kursusudbyders CVR-nr.</t>
  </si>
  <si>
    <t>Evt. særlig info til BRS: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</si>
  <si>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</si>
  <si>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</si>
  <si>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</si>
  <si>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</si>
  <si>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</si>
  <si>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</si>
  <si>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</si>
  <si>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</si>
  <si>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</si>
  <si>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</si>
  <si>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</si>
  <si>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</si>
  <si>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</si>
  <si>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</si>
  <si>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</si>
  <si>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</si>
  <si>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</si>
  <si>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</si>
  <si>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varighed af middagspause (anbefalet 30 minutter)</t>
  </si>
  <si>
    <t>varighed af pauser efter hver lektion (anbefalet 10 min)</t>
  </si>
  <si>
    <t>Instruktør(er): Teoretiske lektioner</t>
  </si>
  <si>
    <t>Instruktør(er): Praktiske lektioner</t>
  </si>
  <si>
    <t>Adresse</t>
  </si>
  <si>
    <t>Postnr. og by</t>
  </si>
  <si>
    <t>CVR-nummer</t>
  </si>
  <si>
    <t>Eksamen afholdes (adr. hvis anden):</t>
  </si>
  <si>
    <t>Undervisningen afholde, adresse: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</si>
</sst>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183">
    <xf numFmtId="0" fontId="0" fillId="0" borderId="0" xfId="0"/>
    <xf numFmtId="0" fontId="0" fillId="0" borderId="0" xfId="0" applyProtection="1"/>
    <xf numFmtId="0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0" xfId="0" applyNumberFormat="1" applyFont="1" applyProtection="1"/>
    <xf numFmtId="0" fontId="0" fillId="0" borderId="0" xfId="0" applyNumberFormat="1" applyProtection="1"/>
    <xf numFmtId="0" fontId="6" fillId="0" borderId="0" xfId="1" applyAlignment="1" applyProtection="1"/>
    <xf numFmtId="0" fontId="0" fillId="0" borderId="0" xfId="0" applyProtection="1"/>
    <xf numFmtId="0" fontId="9" fillId="0" borderId="0" xfId="3" applyFont="1"/>
    <xf numFmtId="0" fontId="4" fillId="0" borderId="0" xfId="3" applyFont="1" applyBorder="1" applyAlignment="1"/>
    <xf numFmtId="0" fontId="1" fillId="0" borderId="0" xfId="3"/>
    <xf numFmtId="0" fontId="5" fillId="0" borderId="0" xfId="3" applyFont="1" applyBorder="1" applyAlignment="1"/>
    <xf numFmtId="0" fontId="10" fillId="0" borderId="0" xfId="3" applyFont="1"/>
    <xf numFmtId="0" fontId="5" fillId="0" borderId="0" xfId="3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/>
    <xf numFmtId="0" fontId="1" fillId="0" borderId="0" xfId="3" applyBorder="1" applyAlignment="1">
      <alignment horizontal="center"/>
    </xf>
    <xf numFmtId="164" fontId="1" fillId="0" borderId="0" xfId="3" applyNumberFormat="1" applyBorder="1" applyAlignment="1">
      <alignment horizontal="center"/>
    </xf>
    <xf numFmtId="20" fontId="1" fillId="0" borderId="0" xfId="3" applyNumberFormat="1" applyBorder="1" applyAlignment="1">
      <alignment horizontal="center"/>
    </xf>
    <xf numFmtId="0" fontId="1" fillId="0" borderId="0" xfId="3" applyBorder="1"/>
    <xf numFmtId="0" fontId="12" fillId="0" borderId="0" xfId="3" applyFont="1"/>
    <xf numFmtId="0" fontId="2" fillId="0" borderId="0" xfId="3" applyFont="1" applyBorder="1"/>
    <xf numFmtId="0" fontId="9" fillId="0" borderId="1" xfId="3" applyFont="1" applyBorder="1" applyAlignment="1">
      <alignment vertical="top" wrapText="1"/>
    </xf>
    <xf numFmtId="0" fontId="2" fillId="0" borderId="0" xfId="3" applyFont="1" applyBorder="1" applyAlignment="1">
      <alignment horizontal="left"/>
    </xf>
    <xf numFmtId="0" fontId="1" fillId="0" borderId="0" xfId="3" applyFont="1" applyBorder="1"/>
    <xf numFmtId="20" fontId="1" fillId="0" borderId="1" xfId="3" applyNumberFormat="1" applyFont="1" applyBorder="1" applyAlignment="1">
      <alignment horizontal="center"/>
    </xf>
    <xf numFmtId="20" fontId="1" fillId="0" borderId="0" xfId="3" applyNumberFormat="1" applyFont="1" applyBorder="1" applyAlignment="1">
      <alignment horizontal="center"/>
    </xf>
    <xf numFmtId="0" fontId="1" fillId="0" borderId="0" xfId="3" applyFont="1"/>
    <xf numFmtId="0" fontId="1" fillId="0" borderId="0" xfId="3" applyFont="1" applyFill="1" applyBorder="1"/>
    <xf numFmtId="165" fontId="1" fillId="0" borderId="1" xfId="3" applyNumberFormat="1" applyBorder="1" applyAlignment="1">
      <alignment horizontal="center"/>
    </xf>
    <xf numFmtId="165" fontId="1" fillId="0" borderId="0" xfId="3" applyNumberFormat="1" applyBorder="1" applyAlignment="1">
      <alignment horizontal="center"/>
    </xf>
    <xf numFmtId="20" fontId="1" fillId="0" borderId="1" xfId="3" applyNumberFormat="1" applyBorder="1" applyAlignment="1">
      <alignment horizontal="center"/>
    </xf>
    <xf numFmtId="0" fontId="9" fillId="0" borderId="1" xfId="3" applyFont="1" applyBorder="1" applyAlignment="1">
      <alignment horizontal="left" vertical="top" wrapText="1"/>
    </xf>
    <xf numFmtId="0" fontId="9" fillId="0" borderId="39" xfId="3" applyFont="1" applyBorder="1" applyAlignment="1">
      <alignment vertical="top" wrapText="1"/>
    </xf>
    <xf numFmtId="0" fontId="9" fillId="0" borderId="0" xfId="3" applyFont="1" applyBorder="1" applyAlignment="1">
      <alignment vertical="top" wrapText="1"/>
    </xf>
    <xf numFmtId="0" fontId="9" fillId="0" borderId="44" xfId="3" applyFont="1" applyBorder="1" applyAlignment="1">
      <alignment vertical="top" wrapText="1"/>
    </xf>
    <xf numFmtId="0" fontId="2" fillId="0" borderId="0" xfId="3" applyFont="1" applyBorder="1" applyAlignment="1">
      <alignment horizontal="left"/>
    </xf>
    <xf numFmtId="0" fontId="1" fillId="0" borderId="1" xfId="3" applyBorder="1"/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164" fontId="15" fillId="2" borderId="2" xfId="0" applyNumberFormat="1" applyFont="1" applyFill="1" applyBorder="1" applyAlignment="1" applyProtection="1">
      <alignment horizontal="center"/>
      <protection locked="0"/>
    </xf>
    <xf numFmtId="0" fontId="14" fillId="3" borderId="7" xfId="0" applyFont="1" applyFill="1" applyBorder="1" applyProtection="1"/>
    <xf numFmtId="0" fontId="14" fillId="3" borderId="8" xfId="0" applyFont="1" applyFill="1" applyBorder="1" applyProtection="1"/>
    <xf numFmtId="0" fontId="14" fillId="3" borderId="9" xfId="0" applyFont="1" applyFill="1" applyBorder="1" applyProtection="1"/>
    <xf numFmtId="20" fontId="15" fillId="2" borderId="3" xfId="0" applyNumberFormat="1" applyFont="1" applyFill="1" applyBorder="1" applyAlignment="1" applyProtection="1">
      <alignment horizontal="center"/>
      <protection locked="0"/>
    </xf>
    <xf numFmtId="0" fontId="14" fillId="3" borderId="10" xfId="0" applyFont="1" applyFill="1" applyBorder="1" applyProtection="1"/>
    <xf numFmtId="0" fontId="14" fillId="3" borderId="11" xfId="0" applyFont="1" applyFill="1" applyBorder="1" applyProtection="1"/>
    <xf numFmtId="0" fontId="14" fillId="3" borderId="12" xfId="0" applyFont="1" applyFill="1" applyBorder="1" applyProtection="1"/>
    <xf numFmtId="0" fontId="15" fillId="2" borderId="2" xfId="0" applyNumberFormat="1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4" fillId="3" borderId="13" xfId="0" applyFont="1" applyFill="1" applyBorder="1" applyProtection="1"/>
    <xf numFmtId="0" fontId="14" fillId="3" borderId="41" xfId="0" applyFont="1" applyFill="1" applyBorder="1" applyProtection="1"/>
    <xf numFmtId="0" fontId="14" fillId="3" borderId="42" xfId="0" applyFont="1" applyFill="1" applyBorder="1" applyProtection="1"/>
    <xf numFmtId="0" fontId="14" fillId="3" borderId="14" xfId="3" applyFont="1" applyFill="1" applyBorder="1" applyAlignment="1" applyProtection="1">
      <alignment horizontal="left"/>
    </xf>
    <xf numFmtId="0" fontId="15" fillId="3" borderId="15" xfId="3" applyFont="1" applyFill="1" applyBorder="1" applyAlignment="1" applyProtection="1">
      <alignment horizontal="left"/>
    </xf>
    <xf numFmtId="0" fontId="15" fillId="3" borderId="15" xfId="3" applyFont="1" applyFill="1" applyBorder="1" applyAlignment="1" applyProtection="1">
      <alignment horizontal="center"/>
    </xf>
    <xf numFmtId="0" fontId="14" fillId="3" borderId="10" xfId="3" applyFont="1" applyFill="1" applyBorder="1" applyAlignment="1" applyProtection="1">
      <alignment horizontal="left"/>
    </xf>
    <xf numFmtId="0" fontId="15" fillId="3" borderId="11" xfId="3" applyFont="1" applyFill="1" applyBorder="1" applyAlignment="1" applyProtection="1">
      <alignment horizontal="left"/>
    </xf>
    <xf numFmtId="0" fontId="15" fillId="3" borderId="11" xfId="3" applyFont="1" applyFill="1" applyBorder="1" applyAlignment="1" applyProtection="1">
      <alignment horizontal="center"/>
    </xf>
    <xf numFmtId="0" fontId="14" fillId="3" borderId="16" xfId="0" applyFont="1" applyFill="1" applyBorder="1" applyAlignment="1" applyProtection="1">
      <alignment horizontal="left"/>
    </xf>
    <xf numFmtId="0" fontId="14" fillId="3" borderId="5" xfId="0" applyFont="1" applyFill="1" applyBorder="1" applyAlignment="1" applyProtection="1">
      <alignment horizontal="left"/>
    </xf>
    <xf numFmtId="0" fontId="14" fillId="3" borderId="5" xfId="0" applyFont="1" applyFill="1" applyBorder="1" applyAlignment="1" applyProtection="1">
      <alignment horizontal="center"/>
    </xf>
    <xf numFmtId="0" fontId="15" fillId="2" borderId="55" xfId="0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</xf>
    <xf numFmtId="0" fontId="14" fillId="3" borderId="5" xfId="0" applyFont="1" applyFill="1" applyBorder="1" applyProtection="1"/>
    <xf numFmtId="0" fontId="14" fillId="3" borderId="6" xfId="0" applyFont="1" applyFill="1" applyBorder="1" applyProtection="1"/>
    <xf numFmtId="0" fontId="14" fillId="0" borderId="0" xfId="0" applyFont="1" applyProtection="1"/>
    <xf numFmtId="0" fontId="14" fillId="0" borderId="17" xfId="0" applyFont="1" applyBorder="1" applyProtection="1"/>
    <xf numFmtId="0" fontId="14" fillId="0" borderId="18" xfId="0" applyFont="1" applyBorder="1" applyProtection="1"/>
    <xf numFmtId="164" fontId="15" fillId="0" borderId="19" xfId="0" applyNumberFormat="1" applyFont="1" applyFill="1" applyBorder="1" applyAlignment="1" applyProtection="1">
      <alignment horizontal="center"/>
    </xf>
    <xf numFmtId="0" fontId="14" fillId="4" borderId="8" xfId="0" applyFont="1" applyFill="1" applyBorder="1" applyAlignment="1" applyProtection="1"/>
    <xf numFmtId="0" fontId="14" fillId="4" borderId="3" xfId="0" applyFont="1" applyFill="1" applyBorder="1" applyAlignment="1" applyProtection="1"/>
    <xf numFmtId="20" fontId="14" fillId="0" borderId="20" xfId="3" applyNumberFormat="1" applyFont="1" applyBorder="1" applyProtection="1"/>
    <xf numFmtId="20" fontId="14" fillId="0" borderId="21" xfId="3" applyNumberFormat="1" applyFont="1" applyBorder="1" applyProtection="1"/>
    <xf numFmtId="0" fontId="14" fillId="0" borderId="21" xfId="3" applyFont="1" applyBorder="1" applyAlignment="1" applyProtection="1">
      <alignment horizontal="center"/>
    </xf>
    <xf numFmtId="0" fontId="14" fillId="0" borderId="22" xfId="0" applyFont="1" applyBorder="1" applyProtection="1"/>
    <xf numFmtId="20" fontId="14" fillId="0" borderId="36" xfId="3" applyNumberFormat="1" applyFont="1" applyBorder="1" applyAlignment="1" applyProtection="1">
      <alignment horizontal="center" vertical="center"/>
    </xf>
    <xf numFmtId="20" fontId="14" fillId="0" borderId="33" xfId="3" applyNumberFormat="1" applyFont="1" applyBorder="1" applyAlignment="1" applyProtection="1">
      <alignment horizontal="center" vertical="center"/>
    </xf>
    <xf numFmtId="0" fontId="14" fillId="2" borderId="1" xfId="3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14" fillId="6" borderId="11" xfId="3" applyFont="1" applyFill="1" applyBorder="1" applyAlignment="1" applyProtection="1">
      <alignment horizontal="left" vertical="top" wrapText="1"/>
    </xf>
    <xf numFmtId="0" fontId="14" fillId="6" borderId="26" xfId="3" applyFont="1" applyFill="1" applyBorder="1" applyAlignment="1" applyProtection="1">
      <alignment horizontal="left" vertical="top" wrapText="1"/>
    </xf>
    <xf numFmtId="20" fontId="14" fillId="0" borderId="23" xfId="3" applyNumberFormat="1" applyFont="1" applyBorder="1" applyAlignment="1" applyProtection="1">
      <alignment horizontal="center" vertical="center"/>
    </xf>
    <xf numFmtId="20" fontId="14" fillId="0" borderId="1" xfId="3" applyNumberFormat="1" applyFont="1" applyBorder="1" applyAlignment="1" applyProtection="1">
      <alignment horizontal="center" vertical="center"/>
    </xf>
    <xf numFmtId="0" fontId="14" fillId="0" borderId="1" xfId="0" applyFont="1" applyBorder="1" applyProtection="1"/>
    <xf numFmtId="0" fontId="14" fillId="0" borderId="39" xfId="0" applyFont="1" applyBorder="1" applyAlignment="1" applyProtection="1">
      <alignment horizontal="center" vertical="center"/>
    </xf>
    <xf numFmtId="0" fontId="14" fillId="6" borderId="39" xfId="3" applyFont="1" applyFill="1" applyBorder="1" applyAlignment="1" applyProtection="1">
      <alignment horizontal="left" vertical="top" wrapText="1"/>
    </xf>
    <xf numFmtId="20" fontId="14" fillId="0" borderId="36" xfId="3" applyNumberFormat="1" applyFont="1" applyFill="1" applyBorder="1" applyAlignment="1" applyProtection="1">
      <alignment horizontal="center" vertical="center"/>
    </xf>
    <xf numFmtId="20" fontId="14" fillId="0" borderId="24" xfId="3" applyNumberFormat="1" applyFont="1" applyBorder="1" applyAlignment="1" applyProtection="1">
      <alignment horizontal="center" vertical="center"/>
    </xf>
    <xf numFmtId="20" fontId="14" fillId="0" borderId="25" xfId="3" applyNumberFormat="1" applyFont="1" applyBorder="1" applyAlignment="1" applyProtection="1">
      <alignment horizontal="center" vertical="center"/>
    </xf>
    <xf numFmtId="0" fontId="14" fillId="0" borderId="25" xfId="3" applyFont="1" applyBorder="1" applyAlignment="1" applyProtection="1">
      <alignment horizontal="center"/>
    </xf>
    <xf numFmtId="0" fontId="14" fillId="0" borderId="25" xfId="0" applyFont="1" applyBorder="1" applyProtection="1"/>
    <xf numFmtId="20" fontId="14" fillId="0" borderId="45" xfId="3" applyNumberFormat="1" applyFont="1" applyBorder="1" applyAlignment="1" applyProtection="1">
      <alignment horizontal="center" vertical="center"/>
    </xf>
    <xf numFmtId="20" fontId="14" fillId="0" borderId="44" xfId="3" applyNumberFormat="1" applyFont="1" applyBorder="1" applyAlignment="1" applyProtection="1">
      <alignment horizontal="center" vertical="center"/>
    </xf>
    <xf numFmtId="0" fontId="14" fillId="0" borderId="44" xfId="3" applyFont="1" applyBorder="1" applyAlignment="1" applyProtection="1">
      <alignment horizontal="center" vertical="center"/>
    </xf>
    <xf numFmtId="20" fontId="14" fillId="0" borderId="45" xfId="3" applyNumberFormat="1" applyFont="1" applyBorder="1" applyAlignment="1" applyProtection="1">
      <alignment horizontal="center" vertical="center"/>
    </xf>
    <xf numFmtId="20" fontId="14" fillId="0" borderId="27" xfId="3" applyNumberFormat="1" applyFont="1" applyBorder="1" applyAlignment="1" applyProtection="1">
      <alignment horizontal="center" vertical="center"/>
    </xf>
    <xf numFmtId="20" fontId="14" fillId="0" borderId="44" xfId="3" applyNumberFormat="1" applyFont="1" applyBorder="1" applyAlignment="1" applyProtection="1">
      <alignment horizontal="center" vertical="center"/>
    </xf>
    <xf numFmtId="20" fontId="14" fillId="0" borderId="28" xfId="3" applyNumberFormat="1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left" vertical="top" wrapText="1"/>
    </xf>
    <xf numFmtId="0" fontId="14" fillId="0" borderId="15" xfId="0" applyFont="1" applyBorder="1" applyAlignment="1" applyProtection="1">
      <alignment horizontal="left" vertical="top" wrapText="1"/>
    </xf>
    <xf numFmtId="0" fontId="14" fillId="0" borderId="35" xfId="0" applyFont="1" applyBorder="1" applyAlignment="1" applyProtection="1">
      <alignment horizontal="left" vertical="top" wrapText="1"/>
    </xf>
    <xf numFmtId="0" fontId="15" fillId="2" borderId="50" xfId="0" applyFont="1" applyFill="1" applyBorder="1" applyAlignment="1" applyProtection="1">
      <alignment horizontal="left"/>
      <protection locked="0"/>
    </xf>
    <xf numFmtId="0" fontId="15" fillId="2" borderId="51" xfId="0" applyFont="1" applyFill="1" applyBorder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center" vertical="center"/>
    </xf>
    <xf numFmtId="0" fontId="14" fillId="3" borderId="23" xfId="6" applyFont="1" applyFill="1" applyBorder="1" applyAlignment="1" applyProtection="1">
      <alignment horizontal="left"/>
    </xf>
    <xf numFmtId="0" fontId="14" fillId="3" borderId="1" xfId="6" applyFont="1" applyFill="1" applyBorder="1" applyAlignment="1" applyProtection="1">
      <alignment horizontal="left"/>
    </xf>
    <xf numFmtId="0" fontId="14" fillId="3" borderId="29" xfId="6" applyFont="1" applyFill="1" applyBorder="1" applyAlignment="1" applyProtection="1">
      <alignment horizontal="left"/>
    </xf>
    <xf numFmtId="0" fontId="14" fillId="0" borderId="44" xfId="3" applyFont="1" applyBorder="1" applyAlignment="1" applyProtection="1">
      <alignment horizontal="center" vertical="center"/>
    </xf>
    <xf numFmtId="0" fontId="14" fillId="0" borderId="28" xfId="3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left" vertical="top" wrapText="1"/>
    </xf>
    <xf numFmtId="0" fontId="14" fillId="0" borderId="41" xfId="0" applyFont="1" applyBorder="1" applyAlignment="1" applyProtection="1">
      <alignment horizontal="left" vertical="top" wrapText="1"/>
    </xf>
    <xf numFmtId="0" fontId="14" fillId="0" borderId="42" xfId="0" applyFont="1" applyBorder="1" applyAlignment="1" applyProtection="1">
      <alignment horizontal="left" vertical="top" wrapText="1"/>
    </xf>
    <xf numFmtId="20" fontId="14" fillId="0" borderId="46" xfId="3" applyNumberFormat="1" applyFont="1" applyBorder="1" applyAlignment="1" applyProtection="1">
      <alignment horizontal="center" vertical="center"/>
    </xf>
    <xf numFmtId="20" fontId="14" fillId="0" borderId="47" xfId="3" applyNumberFormat="1" applyFont="1" applyBorder="1" applyAlignment="1" applyProtection="1">
      <alignment horizontal="center" vertical="center"/>
    </xf>
    <xf numFmtId="0" fontId="14" fillId="0" borderId="47" xfId="3" applyFont="1" applyBorder="1" applyAlignment="1" applyProtection="1">
      <alignment horizontal="center" vertical="center"/>
    </xf>
    <xf numFmtId="0" fontId="14" fillId="3" borderId="10" xfId="3" applyFont="1" applyFill="1" applyBorder="1" applyAlignment="1" applyProtection="1">
      <alignment horizontal="left"/>
    </xf>
    <xf numFmtId="0" fontId="14" fillId="3" borderId="11" xfId="3" applyFont="1" applyFill="1" applyBorder="1" applyAlignment="1" applyProtection="1">
      <alignment horizontal="left"/>
    </xf>
    <xf numFmtId="0" fontId="14" fillId="3" borderId="12" xfId="3" applyFont="1" applyFill="1" applyBorder="1" applyAlignment="1" applyProtection="1">
      <alignment horizontal="left"/>
    </xf>
    <xf numFmtId="0" fontId="14" fillId="0" borderId="40" xfId="0" applyFont="1" applyFill="1" applyBorder="1" applyAlignment="1" applyProtection="1">
      <alignment horizontal="left" vertical="top" wrapText="1"/>
    </xf>
    <xf numFmtId="0" fontId="14" fillId="0" borderId="41" xfId="0" applyFont="1" applyFill="1" applyBorder="1" applyAlignment="1" applyProtection="1">
      <alignment horizontal="left" vertical="top" wrapText="1"/>
    </xf>
    <xf numFmtId="0" fontId="14" fillId="0" borderId="42" xfId="0" applyFont="1" applyFill="1" applyBorder="1" applyAlignment="1" applyProtection="1">
      <alignment horizontal="left" vertical="top" wrapText="1"/>
    </xf>
    <xf numFmtId="0" fontId="14" fillId="0" borderId="34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4" fillId="0" borderId="43" xfId="0" applyFont="1" applyFill="1" applyBorder="1" applyAlignment="1" applyProtection="1">
      <alignment horizontal="left" vertical="top" wrapText="1"/>
    </xf>
    <xf numFmtId="0" fontId="14" fillId="3" borderId="56" xfId="3" applyFont="1" applyFill="1" applyBorder="1" applyAlignment="1" applyProtection="1">
      <alignment horizontal="left"/>
    </xf>
    <xf numFmtId="0" fontId="14" fillId="3" borderId="53" xfId="3" applyFont="1" applyFill="1" applyBorder="1" applyAlignment="1" applyProtection="1">
      <alignment horizontal="left"/>
    </xf>
    <xf numFmtId="0" fontId="14" fillId="0" borderId="48" xfId="0" applyFont="1" applyFill="1" applyBorder="1" applyAlignment="1" applyProtection="1">
      <alignment horizontal="left" wrapText="1"/>
    </xf>
    <xf numFmtId="0" fontId="14" fillId="0" borderId="53" xfId="0" applyFont="1" applyFill="1" applyBorder="1" applyAlignment="1" applyProtection="1">
      <alignment horizontal="left" wrapText="1"/>
    </xf>
    <xf numFmtId="0" fontId="14" fillId="0" borderId="54" xfId="0" applyFont="1" applyFill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4" fillId="4" borderId="41" xfId="0" applyFont="1" applyFill="1" applyBorder="1" applyAlignment="1" applyProtection="1">
      <alignment horizontal="left" vertical="center"/>
    </xf>
    <xf numFmtId="0" fontId="14" fillId="4" borderId="42" xfId="0" applyFont="1" applyFill="1" applyBorder="1" applyAlignment="1" applyProtection="1">
      <alignment horizontal="left" vertical="center"/>
    </xf>
    <xf numFmtId="0" fontId="14" fillId="4" borderId="15" xfId="0" applyFont="1" applyFill="1" applyBorder="1" applyAlignment="1" applyProtection="1">
      <alignment horizontal="left" vertical="center"/>
    </xf>
    <xf numFmtId="0" fontId="14" fillId="4" borderId="35" xfId="0" applyFont="1" applyFill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14" fillId="3" borderId="20" xfId="0" applyFont="1" applyFill="1" applyBorder="1" applyAlignment="1" applyProtection="1">
      <alignment horizontal="left"/>
    </xf>
    <xf numFmtId="0" fontId="14" fillId="3" borderId="21" xfId="0" applyFont="1" applyFill="1" applyBorder="1" applyAlignment="1" applyProtection="1">
      <alignment horizontal="left"/>
    </xf>
    <xf numFmtId="0" fontId="14" fillId="3" borderId="30" xfId="0" applyFont="1" applyFill="1" applyBorder="1" applyAlignment="1" applyProtection="1">
      <alignment horizontal="left"/>
    </xf>
    <xf numFmtId="0" fontId="14" fillId="3" borderId="23" xfId="0" applyFont="1" applyFill="1" applyBorder="1" applyAlignment="1" applyProtection="1">
      <alignment horizontal="left"/>
    </xf>
    <xf numFmtId="0" fontId="14" fillId="3" borderId="1" xfId="0" applyFont="1" applyFill="1" applyBorder="1" applyAlignment="1" applyProtection="1">
      <alignment horizontal="left"/>
    </xf>
    <xf numFmtId="0" fontId="14" fillId="3" borderId="29" xfId="0" applyFont="1" applyFill="1" applyBorder="1" applyAlignment="1" applyProtection="1">
      <alignment horizontal="left"/>
    </xf>
    <xf numFmtId="0" fontId="14" fillId="5" borderId="22" xfId="0" applyFont="1" applyFill="1" applyBorder="1" applyAlignment="1" applyProtection="1">
      <alignment horizontal="left"/>
    </xf>
    <xf numFmtId="0" fontId="14" fillId="5" borderId="38" xfId="0" applyFont="1" applyFill="1" applyBorder="1" applyAlignment="1" applyProtection="1">
      <alignment horizontal="left"/>
    </xf>
    <xf numFmtId="0" fontId="14" fillId="5" borderId="9" xfId="0" applyFont="1" applyFill="1" applyBorder="1" applyAlignment="1" applyProtection="1">
      <alignment horizontal="left"/>
    </xf>
    <xf numFmtId="0" fontId="14" fillId="0" borderId="34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43" xfId="0" applyFont="1" applyBorder="1" applyAlignment="1" applyProtection="1">
      <alignment horizontal="left" vertical="top" wrapText="1"/>
    </xf>
    <xf numFmtId="0" fontId="15" fillId="3" borderId="52" xfId="0" applyFont="1" applyFill="1" applyBorder="1" applyAlignment="1" applyProtection="1">
      <alignment horizontal="center"/>
    </xf>
    <xf numFmtId="0" fontId="15" fillId="3" borderId="3" xfId="0" applyFont="1" applyFill="1" applyBorder="1" applyAlignment="1" applyProtection="1">
      <alignment horizontal="center"/>
    </xf>
    <xf numFmtId="0" fontId="15" fillId="3" borderId="37" xfId="0" applyFont="1" applyFill="1" applyBorder="1" applyAlignment="1" applyProtection="1">
      <alignment horizontal="center"/>
    </xf>
    <xf numFmtId="0" fontId="15" fillId="3" borderId="43" xfId="0" applyFont="1" applyFill="1" applyBorder="1" applyAlignment="1" applyProtection="1">
      <alignment horizontal="center"/>
    </xf>
    <xf numFmtId="0" fontId="15" fillId="3" borderId="16" xfId="0" applyFont="1" applyFill="1" applyBorder="1" applyAlignment="1" applyProtection="1">
      <alignment horizontal="center"/>
    </xf>
    <xf numFmtId="0" fontId="15" fillId="3" borderId="6" xfId="0" applyFont="1" applyFill="1" applyBorder="1" applyAlignment="1" applyProtection="1">
      <alignment horizontal="center"/>
    </xf>
    <xf numFmtId="0" fontId="14" fillId="6" borderId="39" xfId="0" applyFont="1" applyFill="1" applyBorder="1" applyAlignment="1" applyProtection="1">
      <alignment horizontal="left" wrapText="1"/>
    </xf>
    <xf numFmtId="0" fontId="14" fillId="6" borderId="11" xfId="0" applyFont="1" applyFill="1" applyBorder="1" applyAlignment="1" applyProtection="1">
      <alignment horizontal="left" wrapText="1"/>
    </xf>
    <xf numFmtId="0" fontId="14" fillId="6" borderId="12" xfId="0" applyFont="1" applyFill="1" applyBorder="1" applyAlignment="1" applyProtection="1">
      <alignment horizontal="left" wrapText="1"/>
    </xf>
    <xf numFmtId="0" fontId="14" fillId="3" borderId="44" xfId="6" applyFont="1" applyFill="1" applyBorder="1" applyAlignment="1" applyProtection="1">
      <alignment horizontal="left"/>
    </xf>
    <xf numFmtId="0" fontId="14" fillId="3" borderId="49" xfId="6" applyFont="1" applyFill="1" applyBorder="1" applyAlignment="1" applyProtection="1">
      <alignment horizontal="left"/>
    </xf>
    <xf numFmtId="0" fontId="14" fillId="7" borderId="39" xfId="0" applyFont="1" applyFill="1" applyBorder="1" applyAlignment="1" applyProtection="1">
      <alignment horizontal="left" wrapText="1"/>
    </xf>
    <xf numFmtId="0" fontId="14" fillId="7" borderId="11" xfId="0" applyFont="1" applyFill="1" applyBorder="1" applyAlignment="1" applyProtection="1">
      <alignment horizontal="left" wrapText="1"/>
    </xf>
    <xf numFmtId="0" fontId="14" fillId="7" borderId="12" xfId="0" applyFont="1" applyFill="1" applyBorder="1" applyAlignment="1" applyProtection="1">
      <alignment horizontal="left" wrapText="1"/>
    </xf>
    <xf numFmtId="165" fontId="1" fillId="0" borderId="1" xfId="3" applyNumberFormat="1" applyBorder="1" applyAlignment="1">
      <alignment horizontal="center"/>
    </xf>
    <xf numFmtId="165" fontId="1" fillId="0" borderId="0" xfId="3" applyNumberFormat="1" applyBorder="1" applyAlignment="1">
      <alignment horizontal="center"/>
    </xf>
    <xf numFmtId="0" fontId="1" fillId="0" borderId="39" xfId="3" applyFont="1" applyBorder="1" applyAlignment="1">
      <alignment horizontal="left"/>
    </xf>
    <xf numFmtId="0" fontId="1" fillId="0" borderId="11" xfId="3" applyFont="1" applyBorder="1" applyAlignment="1">
      <alignment horizontal="left"/>
    </xf>
    <xf numFmtId="0" fontId="1" fillId="0" borderId="26" xfId="3" applyFon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0" fillId="0" borderId="3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0" xfId="3" applyFont="1" applyBorder="1" applyAlignment="1">
      <alignment horizontal="left"/>
    </xf>
    <xf numFmtId="0" fontId="1" fillId="0" borderId="44" xfId="3" applyBorder="1" applyAlignment="1">
      <alignment horizontal="left"/>
    </xf>
    <xf numFmtId="0" fontId="1" fillId="0" borderId="1" xfId="3" applyBorder="1" applyAlignment="1">
      <alignment horizontal="left"/>
    </xf>
  </cellXfs>
  <cellStyles count="8">
    <cellStyle name="Hyperlink 2" xfId="2"/>
    <cellStyle name="Hyperlink 2 2" xfId="4"/>
    <cellStyle name="Link" xfId="1" builtinId="8"/>
    <cellStyle name="Normal" xfId="0" builtinId="0"/>
    <cellStyle name="Normal 2" xfId="3"/>
    <cellStyle name="Normal 3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12</xdr:col>
      <xdr:colOff>0</xdr:colOff>
      <xdr:row>2</xdr:row>
      <xdr:rowOff>104775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9550" y="9525"/>
          <a:ext cx="66198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Specialiseringskursus Klasse 7</a:t>
          </a:r>
        </a:p>
        <a:p>
          <a:pPr algn="ctr" rtl="0">
            <a:defRPr sz="1000"/>
          </a:pPr>
          <a:endParaRPr lang="da-DK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95250</xdr:rowOff>
    </xdr:from>
    <xdr:to>
      <xdr:col>12</xdr:col>
      <xdr:colOff>0</xdr:colOff>
      <xdr:row>6</xdr:row>
      <xdr:rowOff>95250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0025" y="419100"/>
          <a:ext cx="6629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specialiseringskursus: </a:t>
          </a:r>
        </a:p>
        <a:p>
          <a:pPr algn="l" rtl="0">
            <a:defRPr sz="1000"/>
          </a:pPr>
          <a:r>
            <a:rPr lang="da-DK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kan frit tilrettelægges af instruktøren, ligesom vægtningen/tidsforbruget til de enkelte emner kan variere. Den samlede undervisningstid må dog ikke fraviges.</a:t>
          </a:r>
        </a:p>
      </xdr:txBody>
    </xdr:sp>
    <xdr:clientData/>
  </xdr:twoCellAnchor>
  <xdr:twoCellAnchor>
    <xdr:from>
      <xdr:col>0</xdr:col>
      <xdr:colOff>202224</xdr:colOff>
      <xdr:row>6</xdr:row>
      <xdr:rowOff>133350</xdr:rowOff>
    </xdr:from>
    <xdr:to>
      <xdr:col>12</xdr:col>
      <xdr:colOff>5862</xdr:colOff>
      <xdr:row>9</xdr:row>
      <xdr:rowOff>123825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2224" y="1264627"/>
          <a:ext cx="7025053" cy="500429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55"/>
  <sheetViews>
    <sheetView showZeros="0" tabSelected="1" zoomScale="130" zoomScaleNormal="130" workbookViewId="0">
      <selection activeCell="D53" sqref="D53:D54"/>
    </sheetView>
  </sheetViews>
  <sheetFormatPr defaultColWidth="9.109375" defaultRowHeight="13.2" x14ac:dyDescent="0.25"/>
  <cols>
    <col min="1" max="1" width="3" style="1" bestFit="1" customWidth="1"/>
    <col min="2" max="3" width="6.6640625" style="1" bestFit="1" customWidth="1"/>
    <col min="4" max="4" width="4.21875" style="1" bestFit="1" customWidth="1"/>
    <col min="5" max="5" width="4.7773437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2" spans="2:12" ht="22.2" customHeight="1" x14ac:dyDescent="0.25"/>
    <row r="8" spans="2:12" x14ac:dyDescent="0.25">
      <c r="G8" s="2">
        <f>I12</f>
        <v>0.33333333333333331</v>
      </c>
      <c r="H8" s="3">
        <v>6.9444000000000005E-4</v>
      </c>
    </row>
    <row r="9" spans="2:12" x14ac:dyDescent="0.25">
      <c r="F9" s="4">
        <f>I11</f>
        <v>0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5"/>
    </row>
    <row r="10" spans="2:12" ht="13.8" thickBot="1" x14ac:dyDescent="0.3"/>
    <row r="11" spans="2:12" ht="14.4" thickBot="1" x14ac:dyDescent="0.3">
      <c r="B11" s="144" t="s">
        <v>10</v>
      </c>
      <c r="C11" s="145"/>
      <c r="D11" s="145"/>
      <c r="E11" s="145"/>
      <c r="F11" s="145"/>
      <c r="G11" s="145"/>
      <c r="H11" s="146"/>
      <c r="I11" s="41"/>
      <c r="J11" s="42" t="s">
        <v>11</v>
      </c>
      <c r="K11" s="43"/>
      <c r="L11" s="44"/>
    </row>
    <row r="12" spans="2:12" ht="14.4" thickBot="1" x14ac:dyDescent="0.3">
      <c r="B12" s="147" t="s">
        <v>12</v>
      </c>
      <c r="C12" s="148"/>
      <c r="D12" s="148"/>
      <c r="E12" s="148"/>
      <c r="F12" s="148"/>
      <c r="G12" s="148"/>
      <c r="H12" s="149"/>
      <c r="I12" s="45">
        <v>0.33333333333333331</v>
      </c>
      <c r="J12" s="46" t="s">
        <v>30</v>
      </c>
      <c r="K12" s="47"/>
      <c r="L12" s="48"/>
    </row>
    <row r="13" spans="2:12" ht="14.4" thickBot="1" x14ac:dyDescent="0.3">
      <c r="B13" s="147" t="s">
        <v>9</v>
      </c>
      <c r="C13" s="148"/>
      <c r="D13" s="148"/>
      <c r="E13" s="148"/>
      <c r="F13" s="148"/>
      <c r="G13" s="148"/>
      <c r="H13" s="149"/>
      <c r="I13" s="49">
        <v>15</v>
      </c>
      <c r="J13" s="46" t="s">
        <v>16</v>
      </c>
      <c r="K13" s="47"/>
      <c r="L13" s="48"/>
    </row>
    <row r="14" spans="2:12" ht="14.4" thickBot="1" x14ac:dyDescent="0.3">
      <c r="B14" s="108" t="s">
        <v>53</v>
      </c>
      <c r="C14" s="109"/>
      <c r="D14" s="109"/>
      <c r="E14" s="109"/>
      <c r="F14" s="109"/>
      <c r="G14" s="109"/>
      <c r="H14" s="110"/>
      <c r="I14" s="50">
        <v>30</v>
      </c>
      <c r="J14" s="46" t="s">
        <v>16</v>
      </c>
      <c r="K14" s="47"/>
      <c r="L14" s="48"/>
    </row>
    <row r="15" spans="2:12" ht="14.4" thickBot="1" x14ac:dyDescent="0.3">
      <c r="B15" s="108" t="s">
        <v>54</v>
      </c>
      <c r="C15" s="109"/>
      <c r="D15" s="109"/>
      <c r="E15" s="109"/>
      <c r="F15" s="109"/>
      <c r="G15" s="165"/>
      <c r="H15" s="166"/>
      <c r="I15" s="51">
        <v>10</v>
      </c>
      <c r="J15" s="52" t="s">
        <v>16</v>
      </c>
      <c r="K15" s="53"/>
      <c r="L15" s="54"/>
    </row>
    <row r="16" spans="2:12" ht="14.4" thickBot="1" x14ac:dyDescent="0.3">
      <c r="B16" s="55" t="s">
        <v>55</v>
      </c>
      <c r="C16" s="56"/>
      <c r="D16" s="56"/>
      <c r="E16" s="56"/>
      <c r="F16" s="57"/>
      <c r="G16" s="104"/>
      <c r="H16" s="105"/>
      <c r="I16" s="105"/>
      <c r="J16" s="106"/>
      <c r="K16" s="156"/>
      <c r="L16" s="157"/>
    </row>
    <row r="17" spans="2:12" s="7" customFormat="1" ht="14.4" thickBot="1" x14ac:dyDescent="0.3">
      <c r="B17" s="55" t="s">
        <v>56</v>
      </c>
      <c r="C17" s="56"/>
      <c r="D17" s="56"/>
      <c r="E17" s="56"/>
      <c r="F17" s="57"/>
      <c r="G17" s="104"/>
      <c r="H17" s="105"/>
      <c r="I17" s="105"/>
      <c r="J17" s="106"/>
      <c r="K17" s="158"/>
      <c r="L17" s="159"/>
    </row>
    <row r="18" spans="2:12" ht="14.4" thickBot="1" x14ac:dyDescent="0.3">
      <c r="B18" s="55" t="s">
        <v>17</v>
      </c>
      <c r="C18" s="56"/>
      <c r="D18" s="56"/>
      <c r="E18" s="56"/>
      <c r="F18" s="57"/>
      <c r="G18" s="104"/>
      <c r="H18" s="105"/>
      <c r="I18" s="105"/>
      <c r="J18" s="106"/>
      <c r="K18" s="158"/>
      <c r="L18" s="159"/>
    </row>
    <row r="19" spans="2:12" ht="14.4" thickBot="1" x14ac:dyDescent="0.3">
      <c r="B19" s="58" t="s">
        <v>18</v>
      </c>
      <c r="C19" s="59"/>
      <c r="D19" s="59"/>
      <c r="E19" s="59"/>
      <c r="F19" s="60"/>
      <c r="G19" s="104"/>
      <c r="H19" s="105"/>
      <c r="I19" s="105"/>
      <c r="J19" s="106"/>
      <c r="K19" s="158"/>
      <c r="L19" s="159"/>
    </row>
    <row r="20" spans="2:12" s="7" customFormat="1" ht="14.4" thickBot="1" x14ac:dyDescent="0.3">
      <c r="B20" s="121" t="s">
        <v>43</v>
      </c>
      <c r="C20" s="122"/>
      <c r="D20" s="122"/>
      <c r="E20" s="122"/>
      <c r="F20" s="123"/>
      <c r="G20" s="104"/>
      <c r="H20" s="105"/>
      <c r="I20" s="105"/>
      <c r="J20" s="106"/>
      <c r="K20" s="158"/>
      <c r="L20" s="159"/>
    </row>
    <row r="21" spans="2:12" ht="14.4" thickBot="1" x14ac:dyDescent="0.3">
      <c r="B21" s="58" t="s">
        <v>33</v>
      </c>
      <c r="C21" s="59"/>
      <c r="D21" s="59"/>
      <c r="E21" s="59"/>
      <c r="F21" s="60"/>
      <c r="G21" s="104"/>
      <c r="H21" s="105"/>
      <c r="I21" s="105"/>
      <c r="J21" s="106"/>
      <c r="K21" s="158"/>
      <c r="L21" s="159"/>
    </row>
    <row r="22" spans="2:12" ht="14.4" thickBot="1" x14ac:dyDescent="0.3">
      <c r="B22" s="58" t="s">
        <v>41</v>
      </c>
      <c r="C22" s="59"/>
      <c r="D22" s="59"/>
      <c r="E22" s="59"/>
      <c r="F22" s="60"/>
      <c r="G22" s="104"/>
      <c r="H22" s="105"/>
      <c r="I22" s="105"/>
      <c r="J22" s="106"/>
      <c r="K22" s="158"/>
      <c r="L22" s="159"/>
    </row>
    <row r="23" spans="2:12" ht="14.4" thickBot="1" x14ac:dyDescent="0.3">
      <c r="B23" s="58" t="s">
        <v>19</v>
      </c>
      <c r="C23" s="59"/>
      <c r="D23" s="59"/>
      <c r="E23" s="59"/>
      <c r="F23" s="60"/>
      <c r="G23" s="104"/>
      <c r="H23" s="105"/>
      <c r="I23" s="105"/>
      <c r="J23" s="106"/>
      <c r="K23" s="158"/>
      <c r="L23" s="159"/>
    </row>
    <row r="24" spans="2:12" ht="14.4" thickBot="1" x14ac:dyDescent="0.3">
      <c r="B24" s="55" t="s">
        <v>20</v>
      </c>
      <c r="C24" s="56"/>
      <c r="D24" s="56"/>
      <c r="E24" s="56"/>
      <c r="F24" s="57"/>
      <c r="G24" s="104"/>
      <c r="H24" s="105"/>
      <c r="I24" s="105"/>
      <c r="J24" s="106"/>
      <c r="K24" s="160"/>
      <c r="L24" s="161"/>
    </row>
    <row r="25" spans="2:12" s="7" customFormat="1" ht="14.4" thickBot="1" x14ac:dyDescent="0.3">
      <c r="B25" s="130" t="s">
        <v>34</v>
      </c>
      <c r="C25" s="131"/>
      <c r="D25" s="131"/>
      <c r="E25" s="131"/>
      <c r="F25" s="131"/>
      <c r="G25" s="104"/>
      <c r="H25" s="105"/>
      <c r="I25" s="105"/>
      <c r="J25" s="105"/>
      <c r="K25" s="105"/>
      <c r="L25" s="106"/>
    </row>
    <row r="26" spans="2:12" ht="14.4" thickBot="1" x14ac:dyDescent="0.3">
      <c r="B26" s="61" t="s">
        <v>22</v>
      </c>
      <c r="C26" s="62"/>
      <c r="D26" s="62"/>
      <c r="E26" s="62"/>
      <c r="F26" s="63"/>
      <c r="G26" s="64"/>
      <c r="H26" s="65"/>
      <c r="I26" s="65"/>
      <c r="J26" s="65"/>
      <c r="K26" s="66"/>
      <c r="L26" s="67"/>
    </row>
    <row r="27" spans="2:12" ht="27.6" customHeight="1" thickBot="1" x14ac:dyDescent="0.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 ht="14.4" thickBot="1" x14ac:dyDescent="0.3">
      <c r="B28" s="69" t="s">
        <v>3</v>
      </c>
      <c r="C28" s="70" t="s">
        <v>4</v>
      </c>
      <c r="D28" s="70" t="s">
        <v>5</v>
      </c>
      <c r="E28" s="70" t="s">
        <v>7</v>
      </c>
      <c r="F28" s="70" t="s">
        <v>6</v>
      </c>
      <c r="G28" s="71">
        <f>IF(I11&lt;&gt;" ",I11,0)</f>
        <v>0</v>
      </c>
      <c r="H28" s="72"/>
      <c r="I28" s="72"/>
      <c r="J28" s="72"/>
      <c r="K28" s="72"/>
      <c r="L28" s="73"/>
    </row>
    <row r="29" spans="2:12" ht="13.8" x14ac:dyDescent="0.25">
      <c r="B29" s="74">
        <v>0.33333333333333331</v>
      </c>
      <c r="C29" s="75">
        <f>G8+(H8*I13)</f>
        <v>0.34374993333333331</v>
      </c>
      <c r="D29" s="76">
        <f>I13</f>
        <v>15</v>
      </c>
      <c r="E29" s="77"/>
      <c r="F29" s="150" t="s">
        <v>0</v>
      </c>
      <c r="G29" s="151"/>
      <c r="H29" s="151"/>
      <c r="I29" s="151"/>
      <c r="J29" s="151"/>
      <c r="K29" s="151"/>
      <c r="L29" s="152"/>
    </row>
    <row r="30" spans="2:12" ht="13.8" x14ac:dyDescent="0.25">
      <c r="B30" s="97">
        <f>C29</f>
        <v>0.34374993333333331</v>
      </c>
      <c r="C30" s="99">
        <f>B30+(45*H8)</f>
        <v>0.37499973333333331</v>
      </c>
      <c r="D30" s="111">
        <v>45</v>
      </c>
      <c r="E30" s="107">
        <v>1</v>
      </c>
      <c r="F30" s="115" t="s">
        <v>24</v>
      </c>
      <c r="G30" s="116"/>
      <c r="H30" s="116"/>
      <c r="I30" s="116"/>
      <c r="J30" s="116"/>
      <c r="K30" s="116"/>
      <c r="L30" s="117"/>
    </row>
    <row r="31" spans="2:12" ht="13.8" x14ac:dyDescent="0.25">
      <c r="B31" s="98"/>
      <c r="C31" s="100"/>
      <c r="D31" s="112"/>
      <c r="E31" s="107"/>
      <c r="F31" s="101"/>
      <c r="G31" s="102"/>
      <c r="H31" s="102"/>
      <c r="I31" s="102"/>
      <c r="J31" s="102"/>
      <c r="K31" s="102"/>
      <c r="L31" s="103"/>
    </row>
    <row r="32" spans="2:12" s="7" customFormat="1" ht="13.8" x14ac:dyDescent="0.25">
      <c r="B32" s="78">
        <f>C30</f>
        <v>0.37499973333333331</v>
      </c>
      <c r="C32" s="79">
        <f>B32+(D32*H8)</f>
        <v>0.38194413333333332</v>
      </c>
      <c r="D32" s="80">
        <f>$I$15</f>
        <v>10</v>
      </c>
      <c r="E32" s="81"/>
      <c r="F32" s="82" t="s">
        <v>1</v>
      </c>
      <c r="G32" s="82"/>
      <c r="H32" s="82"/>
      <c r="I32" s="82"/>
      <c r="J32" s="82"/>
      <c r="K32" s="82"/>
      <c r="L32" s="83"/>
    </row>
    <row r="33" spans="2:12" ht="13.8" x14ac:dyDescent="0.25">
      <c r="B33" s="97">
        <f>C32</f>
        <v>0.38194413333333332</v>
      </c>
      <c r="C33" s="99">
        <f>B33+(45*H8)</f>
        <v>0.41319393333333332</v>
      </c>
      <c r="D33" s="111">
        <v>45</v>
      </c>
      <c r="E33" s="107">
        <v>2</v>
      </c>
      <c r="F33" s="153" t="s">
        <v>25</v>
      </c>
      <c r="G33" s="154"/>
      <c r="H33" s="154"/>
      <c r="I33" s="154"/>
      <c r="J33" s="154"/>
      <c r="K33" s="154"/>
      <c r="L33" s="155"/>
    </row>
    <row r="34" spans="2:12" ht="13.8" x14ac:dyDescent="0.25">
      <c r="B34" s="98"/>
      <c r="C34" s="100"/>
      <c r="D34" s="112"/>
      <c r="E34" s="107"/>
      <c r="F34" s="101"/>
      <c r="G34" s="102"/>
      <c r="H34" s="102"/>
      <c r="I34" s="102"/>
      <c r="J34" s="102"/>
      <c r="K34" s="102"/>
      <c r="L34" s="103"/>
    </row>
    <row r="35" spans="2:12" ht="13.8" x14ac:dyDescent="0.25">
      <c r="B35" s="84">
        <f>C33</f>
        <v>0.41319393333333332</v>
      </c>
      <c r="C35" s="85">
        <f>B35+(D35*H8)</f>
        <v>0.42013833333333334</v>
      </c>
      <c r="D35" s="80">
        <f>$I$15</f>
        <v>10</v>
      </c>
      <c r="E35" s="86"/>
      <c r="F35" s="162" t="s">
        <v>1</v>
      </c>
      <c r="G35" s="163"/>
      <c r="H35" s="163"/>
      <c r="I35" s="163"/>
      <c r="J35" s="163"/>
      <c r="K35" s="163"/>
      <c r="L35" s="164"/>
    </row>
    <row r="36" spans="2:12" ht="13.8" x14ac:dyDescent="0.25">
      <c r="B36" s="97">
        <f>C35</f>
        <v>0.42013833333333334</v>
      </c>
      <c r="C36" s="99">
        <f>B36+(45*H8)</f>
        <v>0.45138813333333333</v>
      </c>
      <c r="D36" s="111">
        <v>45</v>
      </c>
      <c r="E36" s="107">
        <v>3</v>
      </c>
      <c r="F36" s="115" t="s">
        <v>26</v>
      </c>
      <c r="G36" s="116"/>
      <c r="H36" s="116"/>
      <c r="I36" s="116"/>
      <c r="J36" s="116"/>
      <c r="K36" s="116"/>
      <c r="L36" s="117"/>
    </row>
    <row r="37" spans="2:12" ht="13.8" x14ac:dyDescent="0.25">
      <c r="B37" s="98"/>
      <c r="C37" s="100"/>
      <c r="D37" s="112"/>
      <c r="E37" s="107"/>
      <c r="F37" s="101"/>
      <c r="G37" s="102"/>
      <c r="H37" s="102"/>
      <c r="I37" s="102"/>
      <c r="J37" s="102"/>
      <c r="K37" s="102"/>
      <c r="L37" s="103"/>
    </row>
    <row r="38" spans="2:12" s="7" customFormat="1" ht="13.8" x14ac:dyDescent="0.25">
      <c r="B38" s="78">
        <f>C36</f>
        <v>0.45138813333333333</v>
      </c>
      <c r="C38" s="79">
        <f>B38+(D38*H8)</f>
        <v>0.45833253333333335</v>
      </c>
      <c r="D38" s="80">
        <f>$I$15</f>
        <v>10</v>
      </c>
      <c r="E38" s="81"/>
      <c r="F38" s="82" t="s">
        <v>1</v>
      </c>
      <c r="G38" s="82"/>
      <c r="H38" s="82"/>
      <c r="I38" s="82"/>
      <c r="J38" s="82"/>
      <c r="K38" s="82"/>
      <c r="L38" s="83"/>
    </row>
    <row r="39" spans="2:12" ht="13.8" x14ac:dyDescent="0.25">
      <c r="B39" s="97">
        <f>C38</f>
        <v>0.45833253333333335</v>
      </c>
      <c r="C39" s="99">
        <f>B39+(45*H8)</f>
        <v>0.48958233333333334</v>
      </c>
      <c r="D39" s="111">
        <v>45</v>
      </c>
      <c r="E39" s="107">
        <v>4</v>
      </c>
      <c r="F39" s="153" t="s">
        <v>27</v>
      </c>
      <c r="G39" s="154"/>
      <c r="H39" s="154"/>
      <c r="I39" s="154"/>
      <c r="J39" s="154"/>
      <c r="K39" s="154"/>
      <c r="L39" s="155"/>
    </row>
    <row r="40" spans="2:12" ht="13.8" x14ac:dyDescent="0.25">
      <c r="B40" s="98"/>
      <c r="C40" s="100"/>
      <c r="D40" s="112"/>
      <c r="E40" s="107"/>
      <c r="F40" s="101"/>
      <c r="G40" s="102"/>
      <c r="H40" s="102"/>
      <c r="I40" s="102"/>
      <c r="J40" s="102"/>
      <c r="K40" s="102"/>
      <c r="L40" s="103"/>
    </row>
    <row r="41" spans="2:12" ht="13.8" x14ac:dyDescent="0.25">
      <c r="B41" s="84">
        <f>C39</f>
        <v>0.48958233333333334</v>
      </c>
      <c r="C41" s="85">
        <f>B41+(I14*H8)</f>
        <v>0.51041553333333334</v>
      </c>
      <c r="D41" s="80">
        <f>$I$14</f>
        <v>30</v>
      </c>
      <c r="E41" s="86"/>
      <c r="F41" s="167" t="s">
        <v>2</v>
      </c>
      <c r="G41" s="168"/>
      <c r="H41" s="168"/>
      <c r="I41" s="168"/>
      <c r="J41" s="168"/>
      <c r="K41" s="168"/>
      <c r="L41" s="169"/>
    </row>
    <row r="42" spans="2:12" ht="13.8" x14ac:dyDescent="0.25">
      <c r="B42" s="97">
        <f>C41</f>
        <v>0.51041553333333334</v>
      </c>
      <c r="C42" s="99">
        <f>B42+(45*H8)</f>
        <v>0.54166533333333333</v>
      </c>
      <c r="D42" s="111">
        <v>45</v>
      </c>
      <c r="E42" s="107">
        <v>5</v>
      </c>
      <c r="F42" s="115" t="s">
        <v>32</v>
      </c>
      <c r="G42" s="116"/>
      <c r="H42" s="116"/>
      <c r="I42" s="116"/>
      <c r="J42" s="116"/>
      <c r="K42" s="116"/>
      <c r="L42" s="117"/>
    </row>
    <row r="43" spans="2:12" ht="13.8" x14ac:dyDescent="0.25">
      <c r="B43" s="98"/>
      <c r="C43" s="100"/>
      <c r="D43" s="112"/>
      <c r="E43" s="107"/>
      <c r="F43" s="101"/>
      <c r="G43" s="102"/>
      <c r="H43" s="102"/>
      <c r="I43" s="102"/>
      <c r="J43" s="102"/>
      <c r="K43" s="102"/>
      <c r="L43" s="103"/>
    </row>
    <row r="44" spans="2:12" s="7" customFormat="1" ht="13.8" x14ac:dyDescent="0.25">
      <c r="B44" s="78">
        <f>C42</f>
        <v>0.54166533333333333</v>
      </c>
      <c r="C44" s="79">
        <f>B44+(D44*H8)</f>
        <v>0.54860973333333329</v>
      </c>
      <c r="D44" s="80">
        <f>$I$15</f>
        <v>10</v>
      </c>
      <c r="E44" s="81"/>
      <c r="F44" s="82" t="s">
        <v>1</v>
      </c>
      <c r="G44" s="82"/>
      <c r="H44" s="82"/>
      <c r="I44" s="82"/>
      <c r="J44" s="82"/>
      <c r="K44" s="82"/>
      <c r="L44" s="83"/>
    </row>
    <row r="45" spans="2:12" ht="28.8" customHeight="1" x14ac:dyDescent="0.25">
      <c r="B45" s="94">
        <f>C44</f>
        <v>0.54860973333333329</v>
      </c>
      <c r="C45" s="95">
        <f>B45+(45*H8)</f>
        <v>0.57985953333333329</v>
      </c>
      <c r="D45" s="96">
        <v>45</v>
      </c>
      <c r="E45" s="81">
        <v>6</v>
      </c>
      <c r="F45" s="115" t="s">
        <v>28</v>
      </c>
      <c r="G45" s="116"/>
      <c r="H45" s="116"/>
      <c r="I45" s="116"/>
      <c r="J45" s="116"/>
      <c r="K45" s="116"/>
      <c r="L45" s="117"/>
    </row>
    <row r="46" spans="2:12" ht="13.8" x14ac:dyDescent="0.25">
      <c r="B46" s="84">
        <f>C45</f>
        <v>0.57985953333333329</v>
      </c>
      <c r="C46" s="85">
        <f>B46+(D46*H8)</f>
        <v>0.58680393333333325</v>
      </c>
      <c r="D46" s="80">
        <f>$I$15</f>
        <v>10</v>
      </c>
      <c r="E46" s="86"/>
      <c r="F46" s="82" t="s">
        <v>1</v>
      </c>
      <c r="G46" s="82"/>
      <c r="H46" s="82"/>
      <c r="I46" s="82"/>
      <c r="J46" s="82"/>
      <c r="K46" s="82"/>
      <c r="L46" s="83"/>
    </row>
    <row r="47" spans="2:12" ht="13.8" x14ac:dyDescent="0.25">
      <c r="B47" s="97">
        <f>C46</f>
        <v>0.58680393333333325</v>
      </c>
      <c r="C47" s="99">
        <f>B47+(45*H8)</f>
        <v>0.61805373333333324</v>
      </c>
      <c r="D47" s="111">
        <v>45</v>
      </c>
      <c r="E47" s="107">
        <v>7</v>
      </c>
      <c r="F47" s="124" t="s">
        <v>29</v>
      </c>
      <c r="G47" s="125"/>
      <c r="H47" s="125"/>
      <c r="I47" s="125"/>
      <c r="J47" s="125"/>
      <c r="K47" s="125"/>
      <c r="L47" s="126"/>
    </row>
    <row r="48" spans="2:12" ht="13.8" x14ac:dyDescent="0.25">
      <c r="B48" s="98"/>
      <c r="C48" s="100"/>
      <c r="D48" s="112"/>
      <c r="E48" s="107"/>
      <c r="F48" s="127"/>
      <c r="G48" s="128"/>
      <c r="H48" s="128"/>
      <c r="I48" s="128"/>
      <c r="J48" s="128"/>
      <c r="K48" s="128"/>
      <c r="L48" s="129"/>
    </row>
    <row r="49" spans="2:12" s="7" customFormat="1" ht="13.8" x14ac:dyDescent="0.25">
      <c r="B49" s="78">
        <f>C47</f>
        <v>0.61805373333333324</v>
      </c>
      <c r="C49" s="79">
        <f>B49+(D49*H8)</f>
        <v>0.62499813333333321</v>
      </c>
      <c r="D49" s="80">
        <f>$I$15</f>
        <v>10</v>
      </c>
      <c r="E49" s="87"/>
      <c r="F49" s="88" t="s">
        <v>1</v>
      </c>
      <c r="G49" s="82"/>
      <c r="H49" s="82"/>
      <c r="I49" s="82"/>
      <c r="J49" s="82"/>
      <c r="K49" s="82"/>
      <c r="L49" s="83"/>
    </row>
    <row r="50" spans="2:12" ht="13.8" x14ac:dyDescent="0.25">
      <c r="B50" s="97">
        <f>C49</f>
        <v>0.62499813333333321</v>
      </c>
      <c r="C50" s="99">
        <f>B50+(45*H8)</f>
        <v>0.6562479333333332</v>
      </c>
      <c r="D50" s="111">
        <v>45</v>
      </c>
      <c r="E50" s="113">
        <v>8</v>
      </c>
      <c r="F50" s="115" t="s">
        <v>8</v>
      </c>
      <c r="G50" s="116"/>
      <c r="H50" s="116"/>
      <c r="I50" s="116"/>
      <c r="J50" s="116"/>
      <c r="K50" s="116"/>
      <c r="L50" s="117"/>
    </row>
    <row r="51" spans="2:12" ht="14.4" thickBot="1" x14ac:dyDescent="0.3">
      <c r="B51" s="118"/>
      <c r="C51" s="119"/>
      <c r="D51" s="120"/>
      <c r="E51" s="114"/>
      <c r="F51" s="141"/>
      <c r="G51" s="142"/>
      <c r="H51" s="142"/>
      <c r="I51" s="142"/>
      <c r="J51" s="142"/>
      <c r="K51" s="142"/>
      <c r="L51" s="143"/>
    </row>
    <row r="52" spans="2:12" ht="14.4" thickBot="1" x14ac:dyDescent="0.3">
      <c r="B52" s="89">
        <f>C50</f>
        <v>0.6562479333333332</v>
      </c>
      <c r="C52" s="79">
        <f>B52+(D52*H8)</f>
        <v>0.66319233333333316</v>
      </c>
      <c r="D52" s="80">
        <v>10</v>
      </c>
      <c r="E52" s="81"/>
      <c r="F52" s="82" t="s">
        <v>1</v>
      </c>
      <c r="G52" s="82"/>
      <c r="H52" s="82"/>
      <c r="I52" s="82"/>
      <c r="J52" s="82"/>
      <c r="K52" s="82"/>
      <c r="L52" s="83"/>
    </row>
    <row r="53" spans="2:12" x14ac:dyDescent="0.25">
      <c r="B53" s="97">
        <f>C52</f>
        <v>0.66319233333333316</v>
      </c>
      <c r="C53" s="99">
        <f>B53+(D53*H8)</f>
        <v>0.68749773333333319</v>
      </c>
      <c r="D53" s="111">
        <v>35</v>
      </c>
      <c r="E53" s="107"/>
      <c r="F53" s="135" t="s">
        <v>14</v>
      </c>
      <c r="G53" s="137" t="s">
        <v>23</v>
      </c>
      <c r="H53" s="137"/>
      <c r="I53" s="137"/>
      <c r="J53" s="137"/>
      <c r="K53" s="137"/>
      <c r="L53" s="138"/>
    </row>
    <row r="54" spans="2:12" ht="13.8" thickBot="1" x14ac:dyDescent="0.3">
      <c r="B54" s="98"/>
      <c r="C54" s="100"/>
      <c r="D54" s="112"/>
      <c r="E54" s="107"/>
      <c r="F54" s="136"/>
      <c r="G54" s="139"/>
      <c r="H54" s="139"/>
      <c r="I54" s="139"/>
      <c r="J54" s="139"/>
      <c r="K54" s="139"/>
      <c r="L54" s="140"/>
    </row>
    <row r="55" spans="2:12" ht="14.4" thickBot="1" x14ac:dyDescent="0.3">
      <c r="B55" s="90">
        <f>C53</f>
        <v>0.68749773333333319</v>
      </c>
      <c r="C55" s="91" t="s">
        <v>13</v>
      </c>
      <c r="D55" s="92"/>
      <c r="E55" s="93"/>
      <c r="F55" s="132" t="s">
        <v>15</v>
      </c>
      <c r="G55" s="133"/>
      <c r="H55" s="133"/>
      <c r="I55" s="133"/>
      <c r="J55" s="133"/>
      <c r="K55" s="133"/>
      <c r="L55" s="134"/>
    </row>
  </sheetData>
  <sheetProtection algorithmName="SHA-512" hashValue="RkJycjLoVeTkcrDtgaX59/QCgVEJsddwyLxcEuekCkkZUT3M31rQO5/5lUNEGqirYNggX9/y7mDruMXzd8JtPA==" saltValue="HcNml+9VHs7hl7xvTGp21w==" spinCount="100000" sheet="1" objects="1" scenarios="1"/>
  <mergeCells count="71">
    <mergeCell ref="F41:L41"/>
    <mergeCell ref="F42:L42"/>
    <mergeCell ref="B11:H11"/>
    <mergeCell ref="B12:H12"/>
    <mergeCell ref="F36:L36"/>
    <mergeCell ref="F37:L37"/>
    <mergeCell ref="F29:L29"/>
    <mergeCell ref="F30:L30"/>
    <mergeCell ref="F31:L31"/>
    <mergeCell ref="F33:L33"/>
    <mergeCell ref="K16:L24"/>
    <mergeCell ref="B13:H13"/>
    <mergeCell ref="E30:E31"/>
    <mergeCell ref="E33:E34"/>
    <mergeCell ref="G16:J16"/>
    <mergeCell ref="F35:L35"/>
    <mergeCell ref="B36:B37"/>
    <mergeCell ref="B15:H15"/>
    <mergeCell ref="F55:L55"/>
    <mergeCell ref="F53:F54"/>
    <mergeCell ref="G53:L54"/>
    <mergeCell ref="E53:E54"/>
    <mergeCell ref="F51:L51"/>
    <mergeCell ref="F47:L47"/>
    <mergeCell ref="F48:L48"/>
    <mergeCell ref="B25:F25"/>
    <mergeCell ref="B42:B43"/>
    <mergeCell ref="D36:D37"/>
    <mergeCell ref="D39:D40"/>
    <mergeCell ref="D30:D31"/>
    <mergeCell ref="D33:D34"/>
    <mergeCell ref="D42:D43"/>
    <mergeCell ref="C42:C43"/>
    <mergeCell ref="B30:B31"/>
    <mergeCell ref="C30:C31"/>
    <mergeCell ref="E42:E43"/>
    <mergeCell ref="F43:L43"/>
    <mergeCell ref="F45:L45"/>
    <mergeCell ref="F39:L39"/>
    <mergeCell ref="B14:H14"/>
    <mergeCell ref="B53:B54"/>
    <mergeCell ref="C53:C54"/>
    <mergeCell ref="D53:D54"/>
    <mergeCell ref="E50:E51"/>
    <mergeCell ref="F50:L50"/>
    <mergeCell ref="B47:B48"/>
    <mergeCell ref="C47:C48"/>
    <mergeCell ref="B50:B51"/>
    <mergeCell ref="C50:C51"/>
    <mergeCell ref="D50:D51"/>
    <mergeCell ref="D47:D48"/>
    <mergeCell ref="C36:C37"/>
    <mergeCell ref="B39:B40"/>
    <mergeCell ref="B20:F20"/>
    <mergeCell ref="E47:E48"/>
    <mergeCell ref="B33:B34"/>
    <mergeCell ref="C33:C34"/>
    <mergeCell ref="C39:C40"/>
    <mergeCell ref="F34:L34"/>
    <mergeCell ref="G17:J17"/>
    <mergeCell ref="G25:L25"/>
    <mergeCell ref="G20:J20"/>
    <mergeCell ref="G18:J18"/>
    <mergeCell ref="G19:J19"/>
    <mergeCell ref="G21:J21"/>
    <mergeCell ref="G22:J22"/>
    <mergeCell ref="G23:J23"/>
    <mergeCell ref="G24:J24"/>
    <mergeCell ref="E36:E37"/>
    <mergeCell ref="E39:E40"/>
    <mergeCell ref="F40:L40"/>
  </mergeCells>
  <phoneticPr fontId="0" type="noConversion"/>
  <pageMargins left="0.59055118110236227" right="0.59055118110236227" top="0.6692913385826772" bottom="0.55118110236220474" header="0.31496062992125984" footer="0"/>
  <pageSetup paperSize="9" scale="80" fitToHeight="0" orientation="portrait" horizontalDpi="4294967293" r:id="rId1"/>
  <headerFooter alignWithMargins="0">
    <oddHeader>&amp;LVejledende faglig lektionsoversigt, udarbejdet af:&amp;R&amp;G</oddHeader>
    <oddFooter>&amp;LLektionsplanen er godkendt af:&amp;C&amp;G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Zeros="0" topLeftCell="A4" workbookViewId="0">
      <selection activeCell="B18" sqref="B18:G18"/>
    </sheetView>
  </sheetViews>
  <sheetFormatPr defaultColWidth="9.109375" defaultRowHeight="13.2" x14ac:dyDescent="0.25"/>
  <cols>
    <col min="1" max="1" width="31" style="10" customWidth="1"/>
    <col min="2" max="7" width="14.44140625" style="10" customWidth="1"/>
    <col min="8" max="8" width="5.6640625" style="10" customWidth="1"/>
    <col min="9" max="16384" width="9.109375" style="10"/>
  </cols>
  <sheetData>
    <row r="1" spans="1:8" ht="15.6" x14ac:dyDescent="0.3">
      <c r="A1" s="8" t="s">
        <v>35</v>
      </c>
      <c r="B1" s="9"/>
      <c r="C1" s="9"/>
      <c r="D1" s="6" t="s">
        <v>31</v>
      </c>
      <c r="E1" s="9"/>
      <c r="F1" s="9"/>
    </row>
    <row r="2" spans="1:8" ht="15.6" x14ac:dyDescent="0.3">
      <c r="B2" s="11"/>
      <c r="C2" s="11"/>
      <c r="D2" s="11"/>
      <c r="E2" s="11"/>
      <c r="F2" s="11"/>
    </row>
    <row r="3" spans="1:8" ht="15.6" x14ac:dyDescent="0.25">
      <c r="A3" s="12" t="s">
        <v>36</v>
      </c>
      <c r="B3" s="13"/>
      <c r="C3" s="13"/>
      <c r="D3" s="13"/>
      <c r="E3" s="14"/>
      <c r="F3" s="15"/>
      <c r="G3" s="15"/>
      <c r="H3" s="15"/>
    </row>
    <row r="4" spans="1:8" ht="15.6" x14ac:dyDescent="0.3">
      <c r="A4" s="8" t="s">
        <v>37</v>
      </c>
      <c r="B4" s="16"/>
      <c r="C4" s="17"/>
      <c r="D4" s="18"/>
      <c r="E4" s="19"/>
      <c r="F4" s="20"/>
    </row>
    <row r="5" spans="1:8" ht="15.6" x14ac:dyDescent="0.3">
      <c r="A5" s="21"/>
      <c r="B5" s="16"/>
      <c r="C5" s="17"/>
      <c r="D5" s="18"/>
      <c r="E5" s="19"/>
      <c r="F5" s="20"/>
    </row>
    <row r="6" spans="1:8" ht="15.6" x14ac:dyDescent="0.3">
      <c r="A6" s="21" t="s">
        <v>38</v>
      </c>
      <c r="B6" s="16"/>
      <c r="C6" s="17"/>
      <c r="D6" s="18"/>
      <c r="E6" s="19"/>
      <c r="F6" s="20"/>
    </row>
    <row r="7" spans="1:8" ht="15.6" x14ac:dyDescent="0.3">
      <c r="B7" s="16"/>
      <c r="C7" s="17"/>
      <c r="D7" s="18"/>
      <c r="E7" s="19"/>
      <c r="F7" s="20"/>
    </row>
    <row r="8" spans="1:8" x14ac:dyDescent="0.25">
      <c r="A8" s="12" t="s">
        <v>39</v>
      </c>
      <c r="B8" s="22"/>
      <c r="C8" s="20"/>
      <c r="D8" s="20"/>
      <c r="E8" s="20"/>
      <c r="F8" s="20"/>
    </row>
    <row r="9" spans="1:8" x14ac:dyDescent="0.25">
      <c r="A9" s="36" t="s">
        <v>40</v>
      </c>
      <c r="B9" s="181">
        <f>Lektionsoversigt!G18</f>
        <v>0</v>
      </c>
      <c r="C9" s="181"/>
      <c r="D9" s="181"/>
      <c r="E9" s="181"/>
      <c r="F9" s="181"/>
      <c r="G9" s="181"/>
    </row>
    <row r="10" spans="1:8" x14ac:dyDescent="0.25">
      <c r="A10" s="34" t="s">
        <v>57</v>
      </c>
      <c r="B10" s="181">
        <f>Lektionsoversigt!G19</f>
        <v>0</v>
      </c>
      <c r="C10" s="181"/>
      <c r="D10" s="181"/>
      <c r="E10" s="181"/>
      <c r="F10" s="181"/>
      <c r="G10" s="181"/>
    </row>
    <row r="11" spans="1:8" ht="12.6" customHeight="1" x14ac:dyDescent="0.25">
      <c r="A11" s="23" t="s">
        <v>58</v>
      </c>
      <c r="B11" s="181">
        <f>Lektionsoversigt!G20</f>
        <v>0</v>
      </c>
      <c r="C11" s="181"/>
      <c r="D11" s="181"/>
      <c r="E11" s="181"/>
      <c r="F11" s="181"/>
      <c r="G11" s="181"/>
    </row>
    <row r="12" spans="1:8" ht="12.6" customHeight="1" x14ac:dyDescent="0.25">
      <c r="A12" s="34" t="s">
        <v>59</v>
      </c>
      <c r="B12" s="181">
        <f>Lektionsoversigt!G21</f>
        <v>0</v>
      </c>
      <c r="C12" s="181"/>
      <c r="D12" s="181"/>
      <c r="E12" s="181"/>
      <c r="F12" s="181"/>
      <c r="G12" s="181"/>
    </row>
    <row r="13" spans="1:8" ht="12.6" customHeight="1" x14ac:dyDescent="0.25">
      <c r="A13" s="23" t="s">
        <v>41</v>
      </c>
      <c r="B13" s="181">
        <f>Lektionsoversigt!G22</f>
        <v>0</v>
      </c>
      <c r="C13" s="181"/>
      <c r="D13" s="181"/>
      <c r="E13" s="181"/>
      <c r="F13" s="181"/>
      <c r="G13" s="181"/>
    </row>
    <row r="14" spans="1:8" x14ac:dyDescent="0.25">
      <c r="A14" s="23" t="s">
        <v>44</v>
      </c>
      <c r="B14" s="172">
        <f>Lektionsoversigt!G25</f>
        <v>0</v>
      </c>
      <c r="C14" s="173"/>
      <c r="D14" s="173"/>
      <c r="E14" s="173"/>
      <c r="F14" s="173"/>
      <c r="G14" s="174"/>
    </row>
    <row r="15" spans="1:8" x14ac:dyDescent="0.25">
      <c r="A15" s="35"/>
      <c r="B15" s="37"/>
      <c r="C15" s="37"/>
      <c r="D15" s="37"/>
      <c r="E15" s="37"/>
      <c r="F15" s="37"/>
      <c r="G15" s="37"/>
    </row>
    <row r="16" spans="1:8" x14ac:dyDescent="0.25">
      <c r="A16" s="12" t="s">
        <v>42</v>
      </c>
      <c r="B16" s="20"/>
      <c r="C16" s="20"/>
      <c r="D16" s="24"/>
      <c r="E16" s="20"/>
      <c r="F16" s="20"/>
    </row>
    <row r="17" spans="1:7" x14ac:dyDescent="0.25">
      <c r="A17" s="36" t="s">
        <v>61</v>
      </c>
      <c r="B17" s="182">
        <f>IF(Lektionsoversigt!G23&lt;&gt;0,Lektionsoversigt!G23,Lektionsoversigt!G19)</f>
        <v>0</v>
      </c>
      <c r="C17" s="182"/>
      <c r="D17" s="182"/>
      <c r="E17" s="182"/>
      <c r="F17" s="182"/>
      <c r="G17" s="182"/>
    </row>
    <row r="18" spans="1:7" x14ac:dyDescent="0.25">
      <c r="A18" s="38" t="s">
        <v>60</v>
      </c>
      <c r="B18" s="182">
        <f>IF(Lektionsoversigt!G24&lt;&gt;0,Lektionsoversigt!G24,Lektionsoversigt!G19)</f>
        <v>0</v>
      </c>
      <c r="C18" s="182"/>
      <c r="D18" s="182"/>
      <c r="E18" s="182"/>
      <c r="F18" s="182"/>
      <c r="G18" s="182"/>
    </row>
    <row r="19" spans="1:7" x14ac:dyDescent="0.25">
      <c r="A19" s="35"/>
      <c r="B19" s="180"/>
      <c r="C19" s="180"/>
      <c r="D19" s="180"/>
      <c r="E19" s="180"/>
      <c r="F19" s="180"/>
      <c r="G19" s="180"/>
    </row>
    <row r="20" spans="1:7" ht="15.6" customHeight="1" x14ac:dyDescent="0.25">
      <c r="A20" s="175" t="s">
        <v>45</v>
      </c>
      <c r="B20" s="175"/>
      <c r="C20" s="175"/>
      <c r="D20" s="176">
        <f>Lektionsoversigt!G16</f>
        <v>0</v>
      </c>
      <c r="E20" s="177"/>
      <c r="F20" s="177"/>
      <c r="G20" s="178"/>
    </row>
    <row r="21" spans="1:7" x14ac:dyDescent="0.25">
      <c r="A21" s="175" t="s">
        <v>46</v>
      </c>
      <c r="B21" s="175"/>
      <c r="C21" s="175"/>
      <c r="D21" s="179">
        <f>Lektionsoversigt!G17</f>
        <v>0</v>
      </c>
      <c r="E21" s="179"/>
      <c r="F21" s="179"/>
      <c r="G21" s="179"/>
    </row>
    <row r="22" spans="1:7" x14ac:dyDescent="0.25">
      <c r="A22" s="175"/>
      <c r="B22" s="175"/>
      <c r="C22" s="175"/>
      <c r="D22" s="179"/>
      <c r="E22" s="179"/>
      <c r="F22" s="179"/>
      <c r="G22" s="179"/>
    </row>
    <row r="23" spans="1:7" x14ac:dyDescent="0.25">
      <c r="A23" s="39"/>
      <c r="B23" s="39"/>
      <c r="C23" s="39"/>
      <c r="D23" s="40"/>
      <c r="E23" s="40"/>
      <c r="F23" s="40"/>
      <c r="G23" s="40"/>
    </row>
    <row r="24" spans="1:7" x14ac:dyDescent="0.25">
      <c r="A24" s="12" t="s">
        <v>47</v>
      </c>
      <c r="B24" s="25"/>
      <c r="C24" s="20"/>
      <c r="D24" s="22"/>
      <c r="E24" s="20"/>
      <c r="F24" s="20"/>
    </row>
    <row r="25" spans="1:7" ht="13.5" customHeight="1" x14ac:dyDescent="0.25">
      <c r="A25" s="23" t="s">
        <v>48</v>
      </c>
      <c r="B25" s="170">
        <f>Lektionsoversigt!G28</f>
        <v>0</v>
      </c>
      <c r="C25" s="170"/>
      <c r="D25" s="171"/>
      <c r="E25" s="171"/>
      <c r="F25" s="171"/>
      <c r="G25" s="171"/>
    </row>
    <row r="26" spans="1:7" ht="13.5" customHeight="1" x14ac:dyDescent="0.25">
      <c r="A26" s="23" t="s">
        <v>49</v>
      </c>
      <c r="B26" s="26">
        <f>Lektionsoversigt!B29</f>
        <v>0.33333333333333331</v>
      </c>
      <c r="C26" s="26">
        <f>Lektionsoversigt!C50</f>
        <v>0.6562479333333332</v>
      </c>
      <c r="D26" s="27"/>
      <c r="E26" s="27"/>
      <c r="F26" s="27"/>
      <c r="G26" s="27"/>
    </row>
    <row r="27" spans="1:7" x14ac:dyDescent="0.25">
      <c r="B27" s="28"/>
    </row>
    <row r="28" spans="1:7" x14ac:dyDescent="0.25">
      <c r="A28" s="12" t="s">
        <v>50</v>
      </c>
      <c r="B28" s="25"/>
      <c r="C28" s="25"/>
      <c r="D28" s="25"/>
      <c r="E28" s="29"/>
      <c r="F28" s="20"/>
    </row>
    <row r="29" spans="1:7" x14ac:dyDescent="0.25">
      <c r="A29" s="23" t="s">
        <v>21</v>
      </c>
      <c r="B29" s="30">
        <f>Lektionsoversigt!G28</f>
        <v>0</v>
      </c>
      <c r="C29" s="31"/>
      <c r="D29" s="31"/>
      <c r="E29" s="31"/>
    </row>
    <row r="30" spans="1:7" x14ac:dyDescent="0.25">
      <c r="A30" s="23" t="s">
        <v>51</v>
      </c>
      <c r="B30" s="32">
        <f>Lektionsoversigt!B53</f>
        <v>0.66319233333333316</v>
      </c>
      <c r="C30" s="19"/>
      <c r="D30" s="19"/>
      <c r="E30" s="19"/>
    </row>
    <row r="31" spans="1:7" x14ac:dyDescent="0.25">
      <c r="A31" s="33" t="s">
        <v>52</v>
      </c>
      <c r="B31" s="32">
        <f>Lektionsoversigt!C53</f>
        <v>0.68749773333333319</v>
      </c>
      <c r="C31" s="19"/>
      <c r="D31" s="19"/>
      <c r="E31" s="19"/>
    </row>
  </sheetData>
  <sheetProtection algorithmName="SHA-512" hashValue="5oZUDXrMRAX4rRIZJKjysTi9AD7v8D95LmOqC4LpZxV0is/pVi0Pq6/Q9/XOPJuC/QjAnSb1xYU79vo7d41eJw==" saltValue="J4ugvR9elLAZnHchKsRz9Q==" spinCount="100000" sheet="1" objects="1" scenarios="1"/>
  <mergeCells count="16">
    <mergeCell ref="B9:G9"/>
    <mergeCell ref="B10:G10"/>
    <mergeCell ref="B11:G11"/>
    <mergeCell ref="B17:G17"/>
    <mergeCell ref="B18:G18"/>
    <mergeCell ref="B13:G13"/>
    <mergeCell ref="B12:G12"/>
    <mergeCell ref="B25:C25"/>
    <mergeCell ref="D25:E25"/>
    <mergeCell ref="F25:G25"/>
    <mergeCell ref="B14:G14"/>
    <mergeCell ref="A20:C20"/>
    <mergeCell ref="D20:G20"/>
    <mergeCell ref="A21:C22"/>
    <mergeCell ref="D21:G22"/>
    <mergeCell ref="B19:G19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Grundkursus + tank</dc:title>
  <dc:subject>ADR-Uddannelserne</dc:subject>
  <dc:creator>sep</dc:creator>
  <cp:lastModifiedBy>Jørgen Gregersen</cp:lastModifiedBy>
  <cp:lastPrinted>2017-07-11T11:28:01Z</cp:lastPrinted>
  <dcterms:created xsi:type="dcterms:W3CDTF">2003-12-18T09:10:24Z</dcterms:created>
  <dcterms:modified xsi:type="dcterms:W3CDTF">2017-07-11T11:28:15Z</dcterms:modified>
</cp:coreProperties>
</file>