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EDARBEJDERE\JE\Faglærerkurser\2018\"/>
    </mc:Choice>
  </mc:AlternateContent>
  <bookViews>
    <workbookView xWindow="120" yWindow="120" windowWidth="12120" windowHeight="8835" xr2:uid="{00000000-000D-0000-FFFF-FFFF00000000}"/>
  </bookViews>
  <sheets>
    <sheet name="Ark1" sheetId="1" r:id="rId1"/>
    <sheet name="Ark2" sheetId="2" r:id="rId2"/>
    <sheet name="Ark3" sheetId="3" r:id="rId3"/>
    <sheet name="Ark4" sheetId="4" r:id="rId4"/>
  </sheets>
  <definedNames>
    <definedName name="_xlnm.Print_Area" localSheetId="0">'Ark1'!$B$1:$N$107</definedName>
  </definedNames>
  <calcPr calcId="171027"/>
  <fileRecoveryPr autoRecover="0"/>
</workbook>
</file>

<file path=xl/calcChain.xml><?xml version="1.0" encoding="utf-8"?>
<calcChain xmlns="http://schemas.openxmlformats.org/spreadsheetml/2006/main">
  <c r="E3" i="2" l="1"/>
  <c r="E5" i="2" s="1"/>
</calcChain>
</file>

<file path=xl/sharedStrings.xml><?xml version="1.0" encoding="utf-8"?>
<sst xmlns="http://schemas.openxmlformats.org/spreadsheetml/2006/main" count="245" uniqueCount="141">
  <si>
    <t>Uge</t>
  </si>
  <si>
    <t>Titel</t>
  </si>
  <si>
    <t>Område</t>
  </si>
  <si>
    <t>Sted</t>
  </si>
  <si>
    <t>T</t>
  </si>
  <si>
    <t>Beregning af tillæg til undervisere på AMU</t>
  </si>
  <si>
    <t>dage</t>
  </si>
  <si>
    <t>a</t>
  </si>
  <si>
    <t>deltagere i alt</t>
  </si>
  <si>
    <t>Gitte Hansen</t>
  </si>
  <si>
    <t>Dato</t>
  </si>
  <si>
    <t>V</t>
  </si>
  <si>
    <t>V/P</t>
  </si>
  <si>
    <t>Varigh.</t>
  </si>
  <si>
    <t>Pris u./ o.</t>
  </si>
  <si>
    <t>Pris m./ o</t>
  </si>
  <si>
    <t>2 dage</t>
  </si>
  <si>
    <t>1 dag</t>
  </si>
  <si>
    <t>3 dage</t>
  </si>
  <si>
    <t>L</t>
  </si>
  <si>
    <t>Kursusleder</t>
  </si>
  <si>
    <t>Oplæg</t>
  </si>
  <si>
    <t xml:space="preserve">Prøveforberedende gaffeltruck inkl. teori prøve </t>
  </si>
  <si>
    <t>Tommy H. Pedersen</t>
  </si>
  <si>
    <t>EU Direktiv uddannelserne - Flere kurser</t>
  </si>
  <si>
    <t>Adfærd: "Tag din hat af når du er i undervisningen" -  "Kom til tiden"</t>
  </si>
  <si>
    <t>Kursus for konsulenter på skolerne</t>
  </si>
  <si>
    <t>Cargo: Hvordan bruger vi TURs Cargo Dynasti spil i undervisningen</t>
  </si>
  <si>
    <t xml:space="preserve">Kurser under planlægning - hvor TUR følger op: </t>
  </si>
  <si>
    <t>Jørgen Gregersen</t>
  </si>
  <si>
    <t>Godskrivning</t>
  </si>
  <si>
    <t>AMU Nordjyll.</t>
  </si>
  <si>
    <t>Prøveforberedende Kran + Teoriprøve</t>
  </si>
  <si>
    <t>AMU-Syd</t>
  </si>
  <si>
    <t>Jes-Peter Nielsen</t>
  </si>
  <si>
    <t>P</t>
  </si>
  <si>
    <t>5 dage</t>
  </si>
  <si>
    <t>Prøveforberedende Gaffeltruck + Teoriprøve</t>
  </si>
  <si>
    <t>ERFA Gaffeltruck konferencen</t>
  </si>
  <si>
    <t>Leif M. Larsen/Gitte Hansen/Torben Morel</t>
  </si>
  <si>
    <t>Farligt gods sikkerhedsrådgiver NYE</t>
  </si>
  <si>
    <t>Kolding Fjord</t>
  </si>
  <si>
    <t>Kitte Verup mv.</t>
  </si>
  <si>
    <t>Michael Andersen /Jane Ellingsen</t>
  </si>
  <si>
    <t>Bygholm Park, Horsens</t>
  </si>
  <si>
    <t>L /V/P</t>
  </si>
  <si>
    <t>Hotel Kolding Fjord</t>
  </si>
  <si>
    <t>Hotel Bygholm, Horsens</t>
  </si>
  <si>
    <t>Fredericia</t>
  </si>
  <si>
    <t>Farligt gods sikkerhedsrådgiver REP.</t>
  </si>
  <si>
    <t>ADR Brand og førstehjælp for nye</t>
  </si>
  <si>
    <t xml:space="preserve">Opdatering køre-hviletider for nørder </t>
  </si>
  <si>
    <t>Fornyelse af kørelærergodkendelse (lovkrav pr. 2016)</t>
  </si>
  <si>
    <t xml:space="preserve">Fornyelse af kørelærergodkendelse (lovkrav pr. 2016) </t>
  </si>
  <si>
    <t>Konflikthåndtering, kundeservice, adfærd og virksomhedens image (3.6)</t>
  </si>
  <si>
    <t>Lilli Larsen</t>
  </si>
  <si>
    <t xml:space="preserve">Kende reglerne for godstransport (direktiv 2.2) - udvidet </t>
  </si>
  <si>
    <t>Program for faglærerkurser 2018</t>
  </si>
  <si>
    <t xml:space="preserve">8. - 9. maj </t>
  </si>
  <si>
    <t>Kran konferencen 2018</t>
  </si>
  <si>
    <t>7. - 8. maj</t>
  </si>
  <si>
    <t xml:space="preserve">7. - 8. maj </t>
  </si>
  <si>
    <t>Chaufførkonferencen 2018</t>
  </si>
  <si>
    <t>Administrativ konference 2018</t>
  </si>
  <si>
    <t>10. - 12. okt.</t>
  </si>
  <si>
    <t>Køre-hviletider med forberedende Fjernundervisning</t>
  </si>
  <si>
    <t>EUC Sjælland Køge</t>
  </si>
  <si>
    <t>Learnmark</t>
  </si>
  <si>
    <t>Mogens Cramer</t>
  </si>
  <si>
    <t>Enhedslaster</t>
  </si>
  <si>
    <t xml:space="preserve"> 2 dage</t>
  </si>
  <si>
    <t>Paul A. Rochler</t>
  </si>
  <si>
    <t>Anders Gyldenøhr</t>
  </si>
  <si>
    <t>Lastsikring (direktiv 1.4) - Inkl. 1 dags Fjernundervisning</t>
  </si>
  <si>
    <t>Efterår</t>
  </si>
  <si>
    <t>25. jun.</t>
  </si>
  <si>
    <t>13. - 17. aug.</t>
  </si>
  <si>
    <t xml:space="preserve">1. - 2. okt. </t>
  </si>
  <si>
    <t>1  dag</t>
  </si>
  <si>
    <t>20. - 21. dec.</t>
  </si>
  <si>
    <t>ERFA Farligt gods konferencen 2018</t>
  </si>
  <si>
    <t>Thomas Troglauer</t>
  </si>
  <si>
    <t xml:space="preserve">Forår </t>
  </si>
  <si>
    <t>Lagerøkonomi 2.0 - INTRO</t>
  </si>
  <si>
    <t>Ryan Kristensen</t>
  </si>
  <si>
    <t>Kundeservice og kommunikation for lager og gods</t>
  </si>
  <si>
    <t>V/L</t>
  </si>
  <si>
    <t>Bygholm Park</t>
  </si>
  <si>
    <t>Hanne Jepsen/Lilli Larsen</t>
  </si>
  <si>
    <t>Kende reglerne for passagerbefordring (direktiv 3.2)</t>
  </si>
  <si>
    <t>Oplagring og forsendelse af fartligt gods</t>
  </si>
  <si>
    <t>Finn Julbæk Christensen</t>
  </si>
  <si>
    <t>Jørgen Gregersen/Ellen Ellehammer</t>
  </si>
  <si>
    <t>Jes-Peter Nielsen/Mogens Cramer</t>
  </si>
  <si>
    <t>Jesper Poulsen/Mogens Cramer</t>
  </si>
  <si>
    <t>3. - 5. sept.</t>
  </si>
  <si>
    <t>29. - 31. okt.</t>
  </si>
  <si>
    <t>Nyheder:</t>
  </si>
  <si>
    <t>Slagelse</t>
  </si>
  <si>
    <t>26. jun.</t>
  </si>
  <si>
    <t>23. - 24. aug.</t>
  </si>
  <si>
    <t>10. sep.</t>
  </si>
  <si>
    <t>5. - 6. apr.</t>
  </si>
  <si>
    <t>27. - 28. mar.</t>
  </si>
  <si>
    <t>26. mar.</t>
  </si>
  <si>
    <t>5. - 7. febr.</t>
  </si>
  <si>
    <t>Arbejdsulykker, risikoforståelse og trafikkultur i transportbranchen (direktiv 3.1)</t>
  </si>
  <si>
    <t>TEC; Hvidovre</t>
  </si>
  <si>
    <t>TEC, Hvidovre</t>
  </si>
  <si>
    <t>19. - 20. dec.</t>
  </si>
  <si>
    <t>Supply Chain Management</t>
  </si>
  <si>
    <t>Anders Gyldenøhr/Hanne Jepsen</t>
  </si>
  <si>
    <t>ERFA Lager Konferencen 2018</t>
  </si>
  <si>
    <t>6 dage</t>
  </si>
  <si>
    <t>2 dage + FJ</t>
  </si>
  <si>
    <t>7. - 8. Jun.</t>
  </si>
  <si>
    <t>17. dec.</t>
  </si>
  <si>
    <t>Torben Morel</t>
  </si>
  <si>
    <t>12. - 14. sept.</t>
  </si>
  <si>
    <t>Navision</t>
  </si>
  <si>
    <t>At kende de karakteristiske egenskaber ved kraftoverføring (direktiv 1.1)</t>
  </si>
  <si>
    <t>17. - 18. sept.</t>
  </si>
  <si>
    <t>4. - 6. apr.</t>
  </si>
  <si>
    <t>4. - 5. apr.</t>
  </si>
  <si>
    <t>Meritvejskonferencen</t>
  </si>
  <si>
    <t>Jørgen Jæger</t>
  </si>
  <si>
    <t>8. - 12. jan.</t>
  </si>
  <si>
    <t>24. - 25. maj</t>
  </si>
  <si>
    <t>?</t>
  </si>
  <si>
    <t xml:space="preserve">Efteruddannelse til store køretøjer (Gods og bus) - EU efteruddannelse </t>
  </si>
  <si>
    <t xml:space="preserve">Ny Taxa Lovgivning - Indholdet i den nye Taxa kvalifikations uddannelse </t>
  </si>
  <si>
    <t>* Fornyelse af kørelærergodkendelse (lovkrav pr. 2016) ved deltagerantal på 8 - 11 deltagere er prisen U/O. = 10.555,- kr. og M./O= 13.525,- kr.</t>
  </si>
  <si>
    <t>27. jun.</t>
  </si>
  <si>
    <t>28. - 29. jun.</t>
  </si>
  <si>
    <t>EUC Sjælland, Køge</t>
  </si>
  <si>
    <t>Bus ERFA</t>
  </si>
  <si>
    <t>8. - 9. maj</t>
  </si>
  <si>
    <t xml:space="preserve">Lagerøkonomi 2.0 - Opgaveløsning </t>
  </si>
  <si>
    <t>ERFA Konference om svendeprøver</t>
  </si>
  <si>
    <t>Sundhedskursus - mere info kommer</t>
  </si>
  <si>
    <t>V/P/L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</si>
</sst>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sz val="9"/>
      <color indexed="62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9"/>
      <color theme="4"/>
      <name val="Arial"/>
      <family val="2"/>
    </font>
    <font>
      <b/>
      <sz val="10"/>
      <color theme="6"/>
      <name val="Arial"/>
      <family val="2"/>
    </font>
    <font>
      <sz val="10"/>
      <color theme="6"/>
      <name val="Arial"/>
      <family val="2"/>
    </font>
    <font>
      <sz val="10"/>
      <color theme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3" fillId="0" borderId="0" xfId="0" applyFont="1"/>
    <xf numFmtId="49" fontId="1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3" fontId="0" fillId="0" borderId="0" xfId="0" applyNumberFormat="1" applyAlignment="1">
      <alignment horizontal="right"/>
    </xf>
    <xf numFmtId="0" fontId="5" fillId="0" borderId="0" xfId="0" applyFont="1" applyFill="1"/>
    <xf numFmtId="0" fontId="3" fillId="0" borderId="0" xfId="0" applyFont="1" applyFill="1"/>
    <xf numFmtId="0" fontId="10" fillId="0" borderId="0" xfId="0" applyFont="1"/>
    <xf numFmtId="0" fontId="3" fillId="0" borderId="0" xfId="0" applyFont="1" applyFill="1" applyAlignment="1">
      <alignment horizontal="right"/>
    </xf>
    <xf numFmtId="49" fontId="1" fillId="0" borderId="0" xfId="0" applyNumberFormat="1" applyFont="1" applyAlignment="1">
      <alignment wrapText="1"/>
    </xf>
    <xf numFmtId="0" fontId="1" fillId="0" borderId="0" xfId="0" applyFont="1" applyAlignment="1"/>
    <xf numFmtId="49" fontId="7" fillId="0" borderId="0" xfId="0" applyNumberFormat="1" applyFont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3" fontId="2" fillId="0" borderId="0" xfId="0" applyNumberFormat="1" applyFont="1" applyAlignment="1">
      <alignment horizontal="right"/>
    </xf>
    <xf numFmtId="0" fontId="14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15" fillId="0" borderId="0" xfId="0" applyFont="1"/>
    <xf numFmtId="16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left"/>
    </xf>
    <xf numFmtId="3" fontId="15" fillId="0" borderId="0" xfId="0" applyNumberFormat="1" applyFont="1" applyFill="1" applyAlignment="1">
      <alignment horizontal="left"/>
    </xf>
    <xf numFmtId="0" fontId="15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2" fillId="0" borderId="0" xfId="0" applyFont="1" applyAlignment="1"/>
    <xf numFmtId="49" fontId="12" fillId="0" borderId="0" xfId="0" applyNumberFormat="1" applyFont="1" applyAlignment="1">
      <alignment wrapText="1"/>
    </xf>
    <xf numFmtId="0" fontId="12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3" fontId="13" fillId="0" borderId="0" xfId="0" applyNumberFormat="1" applyFont="1" applyAlignment="1">
      <alignment horizontal="left"/>
    </xf>
    <xf numFmtId="0" fontId="10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6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3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6" fillId="0" borderId="0" xfId="0" applyFont="1"/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7" fillId="0" borderId="0" xfId="0" applyFont="1" applyFill="1"/>
    <xf numFmtId="0" fontId="17" fillId="0" borderId="0" xfId="0" applyFont="1"/>
    <xf numFmtId="0" fontId="18" fillId="0" borderId="0" xfId="0" applyFont="1"/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8" fillId="0" borderId="0" xfId="0" applyFont="1" applyFill="1"/>
    <xf numFmtId="0" fontId="19" fillId="0" borderId="0" xfId="0" applyFont="1" applyFill="1" applyAlignment="1">
      <alignment horizontal="center"/>
    </xf>
    <xf numFmtId="3" fontId="19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49" fontId="20" fillId="0" borderId="0" xfId="0" applyNumberFormat="1" applyFont="1" applyAlignment="1">
      <alignment horizontal="center" wrapText="1"/>
    </xf>
    <xf numFmtId="0" fontId="3" fillId="0" borderId="0" xfId="0" applyFont="1" applyFill="1" applyAlignment="1"/>
    <xf numFmtId="16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12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8" fillId="0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 wrapText="1"/>
    </xf>
    <xf numFmtId="49" fontId="13" fillId="0" borderId="0" xfId="0" applyNumberFormat="1" applyFont="1" applyFill="1" applyAlignment="1">
      <alignment horizontal="center" wrapText="1"/>
    </xf>
    <xf numFmtId="49" fontId="21" fillId="0" borderId="0" xfId="0" applyNumberFormat="1" applyFont="1" applyFill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3" fontId="3" fillId="0" borderId="0" xfId="0" applyNumberFormat="1" applyFont="1" applyFill="1" applyAlignment="1">
      <alignment horizontal="center"/>
    </xf>
    <xf numFmtId="0" fontId="22" fillId="0" borderId="0" xfId="0" applyFont="1" applyFill="1"/>
    <xf numFmtId="0" fontId="3" fillId="0" borderId="0" xfId="0" applyFont="1" applyFill="1" applyAlignment="1">
      <alignment horizontal="left" vertical="top"/>
    </xf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3" fontId="15" fillId="0" borderId="0" xfId="0" applyNumberFormat="1" applyFont="1" applyAlignment="1">
      <alignment horizontal="left"/>
    </xf>
    <xf numFmtId="0" fontId="24" fillId="0" borderId="0" xfId="0" applyFont="1"/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left"/>
    </xf>
    <xf numFmtId="49" fontId="24" fillId="0" borderId="0" xfId="0" applyNumberFormat="1" applyFont="1" applyFill="1" applyAlignment="1">
      <alignment horizontal="center" wrapText="1"/>
    </xf>
    <xf numFmtId="16" fontId="24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3" fontId="25" fillId="0" borderId="0" xfId="0" applyNumberFormat="1" applyFont="1" applyFill="1" applyAlignment="1">
      <alignment horizontal="center"/>
    </xf>
    <xf numFmtId="49" fontId="25" fillId="0" borderId="0" xfId="0" applyNumberFormat="1" applyFont="1" applyFill="1" applyAlignment="1">
      <alignment horizont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/>
    </xf>
    <xf numFmtId="0" fontId="27" fillId="0" borderId="0" xfId="0" applyFont="1" applyFill="1"/>
    <xf numFmtId="0" fontId="28" fillId="0" borderId="0" xfId="0" applyFont="1" applyFill="1" applyAlignment="1">
      <alignment horizontal="left"/>
    </xf>
    <xf numFmtId="0" fontId="28" fillId="0" borderId="0" xfId="0" applyFont="1" applyFill="1"/>
    <xf numFmtId="3" fontId="23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49" fontId="20" fillId="0" borderId="0" xfId="0" applyNumberFormat="1" applyFont="1" applyFill="1" applyAlignment="1">
      <alignment horizontal="center" wrapText="1"/>
    </xf>
    <xf numFmtId="0" fontId="0" fillId="0" borderId="0" xfId="0" applyFill="1"/>
    <xf numFmtId="0" fontId="2" fillId="0" borderId="0" xfId="0" applyFont="1" applyFill="1"/>
    <xf numFmtId="14" fontId="15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5" fillId="3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5" fillId="4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5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16" fontId="6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T123"/>
  <sheetViews>
    <sheetView tabSelected="1" topLeftCell="B1" zoomScaleNormal="160" zoomScaleSheetLayoutView="100" workbookViewId="0">
      <selection activeCell="B54" sqref="B54"/>
    </sheetView>
  </sheetViews>
  <sheetFormatPr defaultRowHeight="5.65" customHeight="1" x14ac:dyDescent="0.2"/>
  <cols>
    <col min="1" max="1" width="5.28515625" hidden="1" customWidth="1"/>
    <col min="2" max="2" width="9.28515625" customWidth="1"/>
    <col min="3" max="3" width="5.85546875" style="9" customWidth="1"/>
    <col min="4" max="4" width="14.28515625" style="8" customWidth="1"/>
    <col min="5" max="5" width="66.42578125" customWidth="1"/>
    <col min="6" max="6" width="8.42578125" style="1" customWidth="1"/>
    <col min="7" max="7" width="7.28515625" style="1" customWidth="1"/>
    <col min="8" max="8" width="11.85546875" style="1" customWidth="1"/>
    <col min="9" max="9" width="20.7109375" style="1" customWidth="1"/>
    <col min="10" max="10" width="35.28515625" style="2" customWidth="1"/>
    <col min="11" max="11" width="6.5703125" style="2" hidden="1" customWidth="1"/>
    <col min="12" max="12" width="9" style="1" customWidth="1"/>
    <col min="13" max="13" width="10.140625" style="10" customWidth="1"/>
    <col min="14" max="14" width="7.85546875" customWidth="1"/>
    <col min="15" max="15" width="11.28515625" customWidth="1"/>
  </cols>
  <sheetData>
    <row r="1" spans="3:22" ht="24" x14ac:dyDescent="0.2">
      <c r="C1" s="33" t="s">
        <v>57</v>
      </c>
      <c r="D1" s="34"/>
      <c r="E1" s="21"/>
      <c r="F1" s="89" t="s">
        <v>30</v>
      </c>
      <c r="G1" s="35" t="s">
        <v>2</v>
      </c>
      <c r="H1" s="36" t="s">
        <v>13</v>
      </c>
      <c r="I1" s="37" t="s">
        <v>3</v>
      </c>
      <c r="J1" s="19" t="s">
        <v>20</v>
      </c>
      <c r="K1" s="23"/>
      <c r="L1" s="89" t="s">
        <v>21</v>
      </c>
      <c r="M1" s="77" t="s">
        <v>14</v>
      </c>
      <c r="N1" s="37" t="s">
        <v>15</v>
      </c>
      <c r="O1" s="23"/>
      <c r="P1" s="81"/>
    </row>
    <row r="2" spans="3:22" ht="12.75" customHeight="1" x14ac:dyDescent="0.2">
      <c r="C2" s="18" t="s">
        <v>0</v>
      </c>
      <c r="D2" s="18" t="s">
        <v>10</v>
      </c>
      <c r="E2" s="19" t="s">
        <v>1</v>
      </c>
      <c r="F2" s="89"/>
      <c r="G2" s="20"/>
      <c r="H2" s="20"/>
      <c r="I2" s="20"/>
      <c r="J2" s="21"/>
      <c r="K2" s="21"/>
      <c r="L2" s="20"/>
      <c r="M2" s="39"/>
      <c r="N2" s="20"/>
      <c r="O2" s="2"/>
    </row>
    <row r="3" spans="3:22" ht="12.75" hidden="1" x14ac:dyDescent="0.2">
      <c r="F3" s="17"/>
      <c r="G3" s="16"/>
      <c r="H3" s="15"/>
      <c r="I3" s="24"/>
      <c r="L3" s="15"/>
      <c r="M3" s="78"/>
      <c r="N3" s="94"/>
    </row>
    <row r="4" spans="3:22" ht="12.75" hidden="1" x14ac:dyDescent="0.2">
      <c r="F4" s="7"/>
      <c r="G4" s="3"/>
      <c r="H4" s="7"/>
      <c r="I4" s="25"/>
      <c r="J4" s="5"/>
      <c r="K4" s="5"/>
      <c r="L4" s="7"/>
      <c r="M4" s="79"/>
      <c r="N4" s="94"/>
    </row>
    <row r="5" spans="3:22" ht="12.75" hidden="1" x14ac:dyDescent="0.2">
      <c r="C5" s="42"/>
      <c r="D5" s="14"/>
      <c r="E5" s="12"/>
      <c r="F5" s="42"/>
      <c r="G5" s="42"/>
      <c r="H5" s="42"/>
      <c r="I5" s="41"/>
      <c r="J5" s="12"/>
      <c r="K5" s="12"/>
      <c r="L5" s="44"/>
      <c r="M5" s="45"/>
      <c r="N5" s="90"/>
      <c r="O5" s="55"/>
      <c r="P5" s="53"/>
      <c r="Q5" s="53"/>
      <c r="R5" s="53"/>
      <c r="S5" s="53"/>
      <c r="T5" s="53"/>
      <c r="U5" s="53"/>
      <c r="V5" s="53"/>
    </row>
    <row r="6" spans="3:22" s="6" customFormat="1" ht="12.75" hidden="1" x14ac:dyDescent="0.2">
      <c r="M6" s="80"/>
      <c r="N6" s="3"/>
      <c r="O6" s="53"/>
      <c r="P6" s="53"/>
      <c r="Q6" s="53"/>
      <c r="R6" s="53"/>
      <c r="S6" s="53"/>
      <c r="T6" s="53"/>
      <c r="U6" s="53"/>
      <c r="V6" s="53"/>
    </row>
    <row r="7" spans="3:22" ht="12.75" hidden="1" x14ac:dyDescent="0.2">
      <c r="C7" s="42"/>
      <c r="D7" s="14"/>
      <c r="E7" s="6"/>
      <c r="F7" s="3"/>
      <c r="G7" s="3"/>
      <c r="H7" s="3"/>
      <c r="I7" s="80"/>
      <c r="J7" s="6"/>
      <c r="K7" s="6"/>
      <c r="L7" s="3"/>
      <c r="M7" s="78"/>
      <c r="N7" s="3"/>
      <c r="O7" s="53"/>
      <c r="P7" s="53"/>
      <c r="Q7" s="53"/>
      <c r="R7" s="53"/>
      <c r="S7" s="53"/>
      <c r="T7" s="53"/>
      <c r="U7" s="53"/>
      <c r="V7" s="53"/>
    </row>
    <row r="8" spans="3:22" ht="12.75" hidden="1" x14ac:dyDescent="0.2">
      <c r="C8" s="42"/>
      <c r="D8" s="43"/>
      <c r="E8" s="12"/>
      <c r="F8" s="42"/>
      <c r="G8" s="42"/>
      <c r="H8" s="42"/>
      <c r="I8" s="41"/>
      <c r="J8" s="12"/>
      <c r="K8" s="12"/>
      <c r="L8" s="42"/>
      <c r="M8" s="45"/>
      <c r="N8" s="3"/>
      <c r="O8" s="53"/>
      <c r="P8" s="53"/>
      <c r="Q8" s="53"/>
      <c r="R8" s="53"/>
      <c r="S8" s="53"/>
      <c r="T8" s="53"/>
      <c r="U8" s="53"/>
      <c r="V8" s="53"/>
    </row>
    <row r="9" spans="3:22" ht="12.75" hidden="1" x14ac:dyDescent="0.2">
      <c r="L9" s="3"/>
      <c r="M9" s="93"/>
      <c r="N9" s="3"/>
      <c r="O9" s="75"/>
      <c r="P9" s="42"/>
      <c r="Q9" s="53"/>
      <c r="R9" s="53"/>
      <c r="S9" s="53"/>
      <c r="T9" s="53"/>
      <c r="U9" s="53"/>
      <c r="V9" s="53"/>
    </row>
    <row r="10" spans="3:22" s="4" customFormat="1" ht="12.75" hidden="1" x14ac:dyDescent="0.2">
      <c r="C10" s="42"/>
      <c r="D10" s="43"/>
      <c r="E10" s="12"/>
      <c r="F10" s="42"/>
      <c r="G10" s="42"/>
      <c r="H10" s="42"/>
      <c r="I10" s="41"/>
      <c r="J10" s="12"/>
      <c r="K10" s="73"/>
      <c r="L10" s="44"/>
      <c r="M10" s="45"/>
      <c r="N10" s="90"/>
      <c r="O10" s="75"/>
      <c r="P10" s="42"/>
      <c r="Q10" s="58"/>
      <c r="R10" s="58"/>
      <c r="S10" s="58"/>
      <c r="T10" s="58"/>
      <c r="U10" s="58"/>
      <c r="V10" s="58"/>
    </row>
    <row r="11" spans="3:22" s="4" customFormat="1" ht="12.75" hidden="1" x14ac:dyDescent="0.2">
      <c r="C11" s="42"/>
      <c r="D11" s="43"/>
      <c r="E11" s="12"/>
      <c r="F11" s="42"/>
      <c r="G11" s="42"/>
      <c r="H11" s="42"/>
      <c r="I11" s="41"/>
      <c r="J11" s="41"/>
      <c r="K11" s="73"/>
      <c r="L11" s="44"/>
      <c r="M11" s="45"/>
      <c r="N11" s="90"/>
      <c r="O11" s="75"/>
      <c r="P11" s="42"/>
      <c r="Q11" s="58"/>
      <c r="R11" s="58"/>
      <c r="S11" s="58"/>
      <c r="T11" s="58"/>
      <c r="U11" s="58"/>
      <c r="V11" s="58"/>
    </row>
    <row r="12" spans="3:22" s="4" customFormat="1" ht="12.75" hidden="1" x14ac:dyDescent="0.2">
      <c r="C12" s="12"/>
      <c r="D12" s="12"/>
      <c r="E12" s="6"/>
      <c r="F12" s="6"/>
      <c r="G12" s="6"/>
      <c r="H12" s="6"/>
      <c r="I12" s="6"/>
      <c r="J12" s="6"/>
      <c r="K12" s="6"/>
      <c r="L12" s="6"/>
      <c r="M12" s="80"/>
      <c r="N12" s="3"/>
      <c r="O12" s="75"/>
      <c r="P12" s="42"/>
      <c r="Q12" s="58"/>
      <c r="R12" s="58"/>
      <c r="S12" s="58"/>
      <c r="T12" s="58"/>
      <c r="U12" s="58"/>
      <c r="V12" s="58"/>
    </row>
    <row r="13" spans="3:22" s="4" customFormat="1" ht="12.75" hidden="1" x14ac:dyDescent="0.2">
      <c r="C13" s="42"/>
      <c r="D13" s="14"/>
      <c r="E13" s="12"/>
      <c r="F13" s="42"/>
      <c r="G13" s="42"/>
      <c r="H13" s="42"/>
      <c r="I13" s="41"/>
      <c r="J13" s="41"/>
      <c r="K13" s="73"/>
      <c r="L13" s="44"/>
      <c r="M13" s="45"/>
      <c r="N13" s="90"/>
      <c r="O13" s="75"/>
      <c r="P13" s="42"/>
      <c r="Q13" s="58"/>
      <c r="R13" s="58"/>
      <c r="S13" s="58"/>
      <c r="T13" s="58"/>
      <c r="U13" s="58"/>
      <c r="V13" s="58"/>
    </row>
    <row r="14" spans="3:22" s="4" customFormat="1" ht="12.75" hidden="1" x14ac:dyDescent="0.2">
      <c r="C14" s="42"/>
      <c r="D14" s="12"/>
      <c r="E14" s="12"/>
      <c r="F14" s="12"/>
      <c r="G14" s="12"/>
      <c r="H14" s="12"/>
      <c r="I14" s="12"/>
      <c r="J14" s="12"/>
      <c r="K14" s="73"/>
      <c r="L14" s="12"/>
      <c r="M14" s="41"/>
      <c r="N14" s="42"/>
      <c r="O14" s="75"/>
      <c r="P14" s="42"/>
      <c r="Q14" s="58"/>
      <c r="R14" s="58"/>
      <c r="S14" s="58"/>
      <c r="T14" s="58"/>
      <c r="U14" s="58"/>
      <c r="V14" s="58"/>
    </row>
    <row r="15" spans="3:22" ht="12.75" hidden="1" x14ac:dyDescent="0.2">
      <c r="C15" s="42"/>
      <c r="D15" s="14"/>
      <c r="E15" s="12"/>
      <c r="F15" s="42"/>
      <c r="G15" s="42"/>
      <c r="H15" s="42"/>
      <c r="I15" s="42"/>
      <c r="J15" s="12"/>
      <c r="K15" s="73"/>
      <c r="L15" s="42"/>
      <c r="M15" s="45"/>
      <c r="N15" s="42"/>
      <c r="O15" s="75"/>
      <c r="P15" s="42"/>
      <c r="Q15" s="59"/>
      <c r="R15" s="59"/>
      <c r="S15" s="59"/>
      <c r="T15" s="59"/>
      <c r="U15" s="59"/>
      <c r="V15" s="59"/>
    </row>
    <row r="16" spans="3:22" ht="12.75" hidden="1" x14ac:dyDescent="0.2">
      <c r="C16" s="42"/>
      <c r="D16" s="14"/>
      <c r="E16" s="12"/>
      <c r="F16" s="42"/>
      <c r="G16" s="42"/>
      <c r="H16" s="42"/>
      <c r="I16" s="42"/>
      <c r="J16" s="12"/>
      <c r="K16" s="73"/>
      <c r="L16" s="42"/>
      <c r="M16" s="45"/>
      <c r="N16" s="42"/>
      <c r="O16" s="75"/>
      <c r="P16" s="42"/>
      <c r="Q16" s="59"/>
      <c r="R16" s="59"/>
      <c r="S16" s="59"/>
      <c r="T16" s="59"/>
      <c r="U16" s="59"/>
      <c r="V16" s="59"/>
    </row>
    <row r="17" spans="3:22" ht="12.75" hidden="1" x14ac:dyDescent="0.2">
      <c r="C17" s="42"/>
      <c r="D17" s="14"/>
      <c r="E17" s="12"/>
      <c r="F17" s="42"/>
      <c r="G17" s="42"/>
      <c r="H17" s="42"/>
      <c r="I17" s="42"/>
      <c r="J17" s="12"/>
      <c r="K17" s="73"/>
      <c r="L17" s="42"/>
      <c r="M17" s="45"/>
      <c r="N17" s="42"/>
      <c r="O17" s="75"/>
      <c r="P17" s="42"/>
      <c r="Q17" s="59"/>
      <c r="R17" s="59"/>
      <c r="S17" s="59"/>
      <c r="T17" s="59"/>
      <c r="U17" s="59"/>
      <c r="V17" s="59"/>
    </row>
    <row r="18" spans="3:22" ht="12.75" hidden="1" x14ac:dyDescent="0.2">
      <c r="C18" s="42"/>
      <c r="D18" s="14"/>
      <c r="E18" s="12"/>
      <c r="F18" s="42"/>
      <c r="G18" s="42"/>
      <c r="H18" s="42"/>
      <c r="I18" s="42"/>
      <c r="J18" s="12"/>
      <c r="K18" s="73"/>
      <c r="L18" s="42"/>
      <c r="M18" s="45"/>
      <c r="N18" s="42"/>
      <c r="O18" s="75"/>
      <c r="P18" s="42"/>
      <c r="Q18" s="59"/>
      <c r="R18" s="59"/>
      <c r="S18" s="59"/>
      <c r="T18" s="59"/>
      <c r="U18" s="59"/>
      <c r="V18" s="59"/>
    </row>
    <row r="19" spans="3:22" ht="12.75" hidden="1" x14ac:dyDescent="0.2">
      <c r="C19" s="42"/>
      <c r="D19" s="14"/>
      <c r="E19" s="12"/>
      <c r="F19" s="42"/>
      <c r="G19" s="42"/>
      <c r="H19" s="42"/>
      <c r="I19" s="42"/>
      <c r="J19" s="12"/>
      <c r="K19" s="73"/>
      <c r="L19" s="42"/>
      <c r="M19" s="45"/>
      <c r="N19" s="42"/>
      <c r="O19" s="75"/>
      <c r="P19" s="42"/>
      <c r="Q19" s="59"/>
      <c r="R19" s="59"/>
      <c r="S19" s="59"/>
      <c r="T19" s="59"/>
      <c r="U19" s="59"/>
      <c r="V19" s="59"/>
    </row>
    <row r="20" spans="3:22" ht="12.75" hidden="1" x14ac:dyDescent="0.2">
      <c r="C20" s="42"/>
      <c r="D20" s="14"/>
      <c r="E20" s="12"/>
      <c r="F20" s="42"/>
      <c r="G20" s="42"/>
      <c r="H20" s="42"/>
      <c r="I20" s="42"/>
      <c r="J20" s="12"/>
      <c r="K20" s="73"/>
      <c r="L20" s="42"/>
      <c r="M20" s="45"/>
      <c r="N20" s="42"/>
      <c r="O20" s="75"/>
      <c r="P20" s="42"/>
      <c r="Q20" s="59"/>
      <c r="R20" s="59"/>
      <c r="S20" s="59"/>
      <c r="T20" s="59"/>
      <c r="U20" s="59"/>
      <c r="V20" s="59"/>
    </row>
    <row r="21" spans="3:22" ht="12.75" hidden="1" x14ac:dyDescent="0.2">
      <c r="C21" s="42"/>
      <c r="D21" s="43"/>
      <c r="E21" s="12"/>
      <c r="F21" s="42"/>
      <c r="G21" s="42"/>
      <c r="H21" s="42"/>
      <c r="I21" s="41"/>
      <c r="J21" s="41"/>
      <c r="K21" s="73"/>
      <c r="L21" s="44"/>
      <c r="M21" s="45"/>
      <c r="N21" s="90"/>
      <c r="O21" s="75"/>
      <c r="P21" s="42"/>
      <c r="Q21" s="59"/>
      <c r="R21" s="59"/>
      <c r="S21" s="59"/>
      <c r="T21" s="59"/>
      <c r="U21" s="59"/>
      <c r="V21" s="59"/>
    </row>
    <row r="22" spans="3:22" ht="12.75" hidden="1" x14ac:dyDescent="0.2">
      <c r="C22" s="42"/>
      <c r="D22" s="14"/>
      <c r="E22" s="12"/>
      <c r="F22" s="42"/>
      <c r="G22" s="42"/>
      <c r="H22" s="42"/>
      <c r="I22" s="42"/>
      <c r="J22" s="12"/>
      <c r="K22" s="73"/>
      <c r="L22" s="42"/>
      <c r="M22" s="45"/>
      <c r="N22" s="42"/>
      <c r="O22" s="75"/>
      <c r="P22" s="42"/>
      <c r="Q22" s="59"/>
      <c r="R22" s="59"/>
      <c r="S22" s="59"/>
      <c r="T22" s="59"/>
      <c r="U22" s="59"/>
      <c r="V22" s="59"/>
    </row>
    <row r="23" spans="3:22" ht="12.75" hidden="1" x14ac:dyDescent="0.2">
      <c r="C23" s="74"/>
      <c r="D23" s="43"/>
      <c r="E23" s="12"/>
      <c r="F23" s="42"/>
      <c r="G23" s="42"/>
      <c r="H23" s="42"/>
      <c r="I23" s="41"/>
      <c r="J23" s="41"/>
      <c r="K23" s="73"/>
      <c r="L23" s="44"/>
      <c r="M23" s="45"/>
      <c r="N23" s="90"/>
      <c r="O23" s="75"/>
      <c r="P23" s="42"/>
      <c r="Q23" s="59"/>
      <c r="R23" s="59"/>
      <c r="S23" s="59"/>
      <c r="T23" s="59"/>
      <c r="U23" s="59"/>
      <c r="V23" s="59"/>
    </row>
    <row r="24" spans="3:22" s="4" customFormat="1" ht="12.75" hidden="1" x14ac:dyDescent="0.2">
      <c r="C24" s="42"/>
      <c r="D24" s="14"/>
      <c r="E24" s="12"/>
      <c r="F24" s="42"/>
      <c r="G24" s="42"/>
      <c r="H24" s="42"/>
      <c r="I24" s="41"/>
      <c r="J24" s="41"/>
      <c r="K24" s="73"/>
      <c r="L24" s="44"/>
      <c r="M24" s="45"/>
      <c r="N24" s="90"/>
      <c r="O24" s="75"/>
      <c r="P24" s="42"/>
      <c r="Q24" s="59"/>
      <c r="R24" s="59"/>
      <c r="S24" s="59"/>
      <c r="T24" s="59"/>
      <c r="U24" s="59"/>
      <c r="V24" s="58"/>
    </row>
    <row r="25" spans="3:22" s="4" customFormat="1" ht="12.75" hidden="1" x14ac:dyDescent="0.2">
      <c r="C25" s="42"/>
      <c r="D25" s="43"/>
      <c r="E25" s="12"/>
      <c r="F25" s="42"/>
      <c r="G25" s="42"/>
      <c r="H25" s="42"/>
      <c r="I25" s="41"/>
      <c r="J25" s="41"/>
      <c r="K25" s="73"/>
      <c r="L25" s="44"/>
      <c r="M25" s="45"/>
      <c r="N25" s="90"/>
      <c r="O25" s="75"/>
      <c r="P25" s="42"/>
      <c r="Q25" s="59"/>
      <c r="R25" s="59"/>
      <c r="S25" s="59"/>
      <c r="T25" s="59"/>
      <c r="U25" s="59"/>
      <c r="V25" s="58"/>
    </row>
    <row r="26" spans="3:22" ht="12.75" hidden="1" x14ac:dyDescent="0.2">
      <c r="C26" s="42"/>
      <c r="D26" s="14"/>
      <c r="E26" s="12"/>
      <c r="F26" s="42"/>
      <c r="G26" s="42"/>
      <c r="H26" s="42"/>
      <c r="I26" s="42"/>
      <c r="J26" s="12"/>
      <c r="K26" s="73"/>
      <c r="L26" s="42"/>
      <c r="M26" s="45"/>
      <c r="N26" s="42"/>
      <c r="O26" s="75"/>
      <c r="P26" s="42"/>
      <c r="Q26" s="59"/>
      <c r="R26" s="59"/>
      <c r="S26" s="59"/>
      <c r="T26" s="59"/>
      <c r="U26" s="59"/>
      <c r="V26" s="59"/>
    </row>
    <row r="27" spans="3:22" ht="12.75" hidden="1" x14ac:dyDescent="0.2">
      <c r="C27" s="42"/>
      <c r="D27" s="43"/>
      <c r="E27" s="12"/>
      <c r="F27" s="42"/>
      <c r="G27" s="42"/>
      <c r="H27" s="42"/>
      <c r="I27" s="41"/>
      <c r="J27" s="41"/>
      <c r="K27" s="73"/>
      <c r="L27" s="44"/>
      <c r="M27" s="45"/>
      <c r="N27" s="90"/>
      <c r="O27" s="75"/>
      <c r="P27" s="42"/>
      <c r="Q27" s="59"/>
      <c r="R27" s="59"/>
      <c r="S27" s="59"/>
      <c r="T27" s="59"/>
      <c r="U27" s="59"/>
      <c r="V27" s="59"/>
    </row>
    <row r="28" spans="3:22" ht="12.75" hidden="1" x14ac:dyDescent="0.2">
      <c r="C28" s="42"/>
      <c r="D28" s="14"/>
      <c r="E28" s="83"/>
      <c r="F28" s="76"/>
      <c r="G28" s="76"/>
      <c r="H28" s="76"/>
      <c r="I28" s="76"/>
      <c r="J28" s="83"/>
      <c r="K28" s="84"/>
      <c r="L28" s="76"/>
      <c r="M28" s="45"/>
      <c r="N28" s="42"/>
      <c r="O28" s="75"/>
      <c r="P28" s="42"/>
      <c r="Q28" s="59"/>
      <c r="R28" s="59"/>
      <c r="S28" s="59"/>
      <c r="T28" s="59"/>
      <c r="U28" s="59"/>
      <c r="V28" s="59"/>
    </row>
    <row r="29" spans="3:22" ht="12.75" hidden="1" x14ac:dyDescent="0.2">
      <c r="C29" s="42"/>
      <c r="D29" s="43"/>
      <c r="E29" s="83"/>
      <c r="F29" s="76"/>
      <c r="G29" s="76"/>
      <c r="H29" s="76"/>
      <c r="I29" s="85"/>
      <c r="J29" s="83"/>
      <c r="K29" s="84"/>
      <c r="L29" s="86"/>
      <c r="M29" s="45"/>
      <c r="N29" s="90"/>
      <c r="O29" s="75"/>
      <c r="P29" s="42"/>
      <c r="Q29" s="59"/>
      <c r="R29" s="59"/>
      <c r="S29" s="59"/>
      <c r="T29" s="59"/>
      <c r="U29" s="59"/>
      <c r="V29" s="59"/>
    </row>
    <row r="30" spans="3:22" ht="12.75" hidden="1" x14ac:dyDescent="0.2">
      <c r="C30" s="42"/>
      <c r="D30" s="14"/>
      <c r="E30" s="83"/>
      <c r="F30" s="76"/>
      <c r="G30" s="76"/>
      <c r="H30" s="76"/>
      <c r="I30" s="76"/>
      <c r="J30" s="83"/>
      <c r="K30" s="84"/>
      <c r="L30" s="76"/>
      <c r="M30" s="45"/>
      <c r="N30" s="42"/>
      <c r="O30" s="75"/>
      <c r="P30" s="42"/>
      <c r="Q30" s="59"/>
      <c r="R30" s="59"/>
      <c r="S30" s="59"/>
      <c r="T30" s="59"/>
      <c r="U30" s="59"/>
      <c r="V30" s="59"/>
    </row>
    <row r="31" spans="3:22" ht="12.75" hidden="1" x14ac:dyDescent="0.2">
      <c r="C31" s="42"/>
      <c r="D31" s="14"/>
      <c r="E31" s="83"/>
      <c r="F31" s="76"/>
      <c r="G31" s="76"/>
      <c r="H31" s="76"/>
      <c r="I31" s="76"/>
      <c r="J31" s="83"/>
      <c r="K31" s="84"/>
      <c r="L31" s="76"/>
      <c r="M31" s="45"/>
      <c r="N31" s="42"/>
      <c r="O31" s="75"/>
      <c r="P31" s="42"/>
      <c r="Q31" s="59"/>
      <c r="R31" s="59"/>
      <c r="S31" s="59"/>
      <c r="T31" s="59"/>
      <c r="U31" s="59"/>
      <c r="V31" s="59"/>
    </row>
    <row r="32" spans="3:22" ht="12.75" hidden="1" x14ac:dyDescent="0.2">
      <c r="C32" s="42"/>
      <c r="D32" s="14"/>
      <c r="E32" s="83"/>
      <c r="F32" s="76"/>
      <c r="G32" s="76"/>
      <c r="H32" s="76"/>
      <c r="I32" s="76"/>
      <c r="J32" s="83"/>
      <c r="K32" s="84"/>
      <c r="L32" s="76"/>
      <c r="M32" s="45"/>
      <c r="N32" s="42"/>
      <c r="O32" s="75"/>
      <c r="P32" s="42"/>
      <c r="Q32" s="59"/>
      <c r="R32" s="59"/>
      <c r="S32" s="59"/>
      <c r="T32" s="59"/>
      <c r="U32" s="59"/>
      <c r="V32" s="59"/>
    </row>
    <row r="33" spans="2:410" ht="12.75" hidden="1" x14ac:dyDescent="0.2">
      <c r="C33" s="42"/>
      <c r="D33" s="14"/>
      <c r="E33" s="83"/>
      <c r="F33" s="76"/>
      <c r="G33" s="76"/>
      <c r="H33" s="76"/>
      <c r="I33" s="76"/>
      <c r="J33" s="83"/>
      <c r="K33" s="84"/>
      <c r="L33" s="76"/>
      <c r="M33" s="45"/>
      <c r="N33" s="42"/>
      <c r="O33" s="75"/>
      <c r="P33" s="42"/>
      <c r="Q33" s="59"/>
      <c r="R33" s="59"/>
      <c r="S33" s="59"/>
      <c r="T33" s="59"/>
      <c r="U33" s="59"/>
      <c r="V33" s="59"/>
    </row>
    <row r="34" spans="2:410" ht="12.75" hidden="1" x14ac:dyDescent="0.2">
      <c r="C34" s="42"/>
      <c r="D34" s="14"/>
      <c r="E34" s="83"/>
      <c r="F34" s="76"/>
      <c r="G34" s="76"/>
      <c r="H34" s="76"/>
      <c r="I34" s="76"/>
      <c r="J34" s="83"/>
      <c r="K34" s="84"/>
      <c r="L34" s="76"/>
      <c r="M34" s="45"/>
      <c r="N34" s="42"/>
      <c r="O34" s="75"/>
      <c r="P34" s="42"/>
      <c r="Q34" s="59"/>
      <c r="R34" s="59"/>
      <c r="S34" s="59"/>
      <c r="T34" s="59"/>
      <c r="U34" s="59"/>
      <c r="V34" s="59"/>
    </row>
    <row r="35" spans="2:410" s="4" customFormat="1" ht="12.75" hidden="1" x14ac:dyDescent="0.2">
      <c r="C35" s="42"/>
      <c r="D35" s="14"/>
      <c r="E35" s="83"/>
      <c r="F35" s="76"/>
      <c r="G35" s="76"/>
      <c r="H35" s="76"/>
      <c r="I35" s="85"/>
      <c r="J35" s="83"/>
      <c r="K35" s="84"/>
      <c r="L35" s="86"/>
      <c r="M35" s="45"/>
      <c r="N35" s="90"/>
      <c r="O35" s="75"/>
      <c r="P35" s="42"/>
      <c r="Q35" s="58"/>
      <c r="R35" s="58"/>
      <c r="S35" s="58"/>
      <c r="T35" s="58"/>
      <c r="U35" s="58"/>
      <c r="V35" s="58"/>
    </row>
    <row r="36" spans="2:410" s="4" customFormat="1" ht="12.75" hidden="1" x14ac:dyDescent="0.2">
      <c r="C36" s="42"/>
      <c r="D36" s="14"/>
      <c r="E36" s="83"/>
      <c r="F36" s="76"/>
      <c r="G36" s="76"/>
      <c r="H36" s="76"/>
      <c r="I36" s="85"/>
      <c r="J36" s="83"/>
      <c r="K36" s="84"/>
      <c r="L36" s="86"/>
      <c r="M36" s="45"/>
      <c r="N36" s="90"/>
      <c r="O36" s="75"/>
      <c r="P36" s="42"/>
      <c r="Q36" s="58"/>
      <c r="R36" s="58"/>
      <c r="S36" s="58"/>
      <c r="T36" s="58"/>
      <c r="U36" s="58"/>
      <c r="V36" s="58"/>
    </row>
    <row r="37" spans="2:410" s="11" customFormat="1" ht="12.75" x14ac:dyDescent="0.2">
      <c r="B37" s="12">
        <v>1601</v>
      </c>
      <c r="C37" s="42">
        <v>2</v>
      </c>
      <c r="D37" s="43" t="s">
        <v>126</v>
      </c>
      <c r="E37" s="12" t="s">
        <v>53</v>
      </c>
      <c r="F37" s="42"/>
      <c r="G37" s="42" t="s">
        <v>12</v>
      </c>
      <c r="H37" s="14" t="s">
        <v>36</v>
      </c>
      <c r="I37" s="135" t="s">
        <v>46</v>
      </c>
      <c r="J37" s="135" t="s">
        <v>68</v>
      </c>
      <c r="K37" s="101"/>
      <c r="L37" s="44"/>
      <c r="M37" s="90">
        <v>8825</v>
      </c>
      <c r="N37" s="90">
        <v>11795</v>
      </c>
      <c r="O37" s="75"/>
      <c r="P37" s="42"/>
      <c r="Q37" s="57"/>
      <c r="R37" s="57"/>
      <c r="S37" s="57"/>
      <c r="T37" s="57"/>
      <c r="U37" s="57"/>
      <c r="V37" s="57"/>
    </row>
    <row r="38" spans="2:410" s="11" customFormat="1" ht="12.75" x14ac:dyDescent="0.2">
      <c r="B38" s="12">
        <v>1602</v>
      </c>
      <c r="C38" s="42">
        <v>6</v>
      </c>
      <c r="D38" s="14" t="s">
        <v>105</v>
      </c>
      <c r="E38" s="12" t="s">
        <v>32</v>
      </c>
      <c r="F38" s="42"/>
      <c r="G38" s="42" t="s">
        <v>11</v>
      </c>
      <c r="H38" s="14" t="s">
        <v>18</v>
      </c>
      <c r="I38" s="135" t="s">
        <v>31</v>
      </c>
      <c r="J38" s="92" t="s">
        <v>23</v>
      </c>
      <c r="K38" s="135"/>
      <c r="L38" s="44"/>
      <c r="M38" s="90">
        <v>4925</v>
      </c>
      <c r="N38" s="90">
        <v>5855</v>
      </c>
      <c r="O38" s="135"/>
      <c r="P38" s="42"/>
      <c r="Q38" s="57"/>
      <c r="R38" s="57"/>
      <c r="S38" s="57"/>
      <c r="T38" s="57"/>
      <c r="U38" s="57"/>
      <c r="V38" s="57"/>
    </row>
    <row r="39" spans="2:410" s="123" customFormat="1" ht="12.75" x14ac:dyDescent="0.2">
      <c r="B39" s="12">
        <v>1603</v>
      </c>
      <c r="C39" s="42">
        <v>13</v>
      </c>
      <c r="D39" s="14" t="s">
        <v>104</v>
      </c>
      <c r="E39" s="12" t="s">
        <v>65</v>
      </c>
      <c r="F39" s="42"/>
      <c r="G39" s="42" t="s">
        <v>11</v>
      </c>
      <c r="H39" s="14" t="s">
        <v>17</v>
      </c>
      <c r="I39" s="135" t="s">
        <v>66</v>
      </c>
      <c r="J39" s="12" t="s">
        <v>93</v>
      </c>
      <c r="K39" s="101"/>
      <c r="L39" s="44"/>
      <c r="M39" s="90">
        <v>2350</v>
      </c>
      <c r="N39" s="90"/>
      <c r="O39" s="135"/>
      <c r="P39" s="42"/>
      <c r="Q39" s="57"/>
      <c r="R39" s="57"/>
      <c r="S39" s="57"/>
      <c r="T39" s="57"/>
      <c r="U39" s="57"/>
      <c r="V39" s="57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2:410" s="11" customFormat="1" ht="12.75" x14ac:dyDescent="0.2">
      <c r="B40" s="12">
        <v>1604</v>
      </c>
      <c r="C40" s="42">
        <v>13</v>
      </c>
      <c r="D40" s="14" t="s">
        <v>103</v>
      </c>
      <c r="E40" s="12" t="s">
        <v>85</v>
      </c>
      <c r="F40" s="42"/>
      <c r="G40" s="42" t="s">
        <v>86</v>
      </c>
      <c r="H40" s="14" t="s">
        <v>16</v>
      </c>
      <c r="I40" s="135" t="s">
        <v>87</v>
      </c>
      <c r="J40" s="92" t="s">
        <v>88</v>
      </c>
      <c r="K40" s="101"/>
      <c r="L40" s="44"/>
      <c r="M40" s="90">
        <v>4225</v>
      </c>
      <c r="N40" s="90">
        <v>4920</v>
      </c>
      <c r="O40" s="135"/>
      <c r="P40" s="42"/>
      <c r="Q40" s="57"/>
      <c r="R40" s="57"/>
      <c r="S40" s="57"/>
      <c r="T40" s="57"/>
      <c r="U40" s="57"/>
      <c r="V40" s="57"/>
    </row>
    <row r="41" spans="2:410" s="11" customFormat="1" ht="12.75" x14ac:dyDescent="0.2">
      <c r="B41" s="12">
        <v>1605</v>
      </c>
      <c r="C41" s="42">
        <v>14</v>
      </c>
      <c r="D41" s="14" t="s">
        <v>122</v>
      </c>
      <c r="E41" s="12" t="s">
        <v>37</v>
      </c>
      <c r="F41" s="42"/>
      <c r="G41" s="42" t="s">
        <v>19</v>
      </c>
      <c r="H41" s="14" t="s">
        <v>18</v>
      </c>
      <c r="I41" s="135" t="s">
        <v>33</v>
      </c>
      <c r="J41" s="92" t="s">
        <v>9</v>
      </c>
      <c r="K41" s="135"/>
      <c r="L41" s="44"/>
      <c r="M41" s="90">
        <v>4995</v>
      </c>
      <c r="N41" s="90">
        <v>7585</v>
      </c>
      <c r="O41" s="135"/>
      <c r="P41" s="42"/>
      <c r="Q41" s="57"/>
      <c r="R41" s="57"/>
      <c r="S41" s="57"/>
      <c r="T41" s="57"/>
      <c r="U41" s="57"/>
      <c r="V41" s="57"/>
    </row>
    <row r="42" spans="2:410" s="11" customFormat="1" ht="12.75" x14ac:dyDescent="0.2">
      <c r="B42" s="12">
        <v>1606</v>
      </c>
      <c r="C42" s="42">
        <v>14</v>
      </c>
      <c r="D42" s="14" t="s">
        <v>123</v>
      </c>
      <c r="E42" s="12" t="s">
        <v>124</v>
      </c>
      <c r="F42" s="42"/>
      <c r="G42" s="42" t="s">
        <v>4</v>
      </c>
      <c r="H42" s="14" t="s">
        <v>16</v>
      </c>
      <c r="I42" s="135" t="s">
        <v>41</v>
      </c>
      <c r="J42" s="92" t="s">
        <v>125</v>
      </c>
      <c r="K42" s="135"/>
      <c r="L42" s="44"/>
      <c r="M42" s="90">
        <v>2495</v>
      </c>
      <c r="N42" s="90">
        <v>3195</v>
      </c>
      <c r="O42" s="135"/>
      <c r="P42" s="42"/>
      <c r="Q42" s="57"/>
      <c r="R42" s="57"/>
      <c r="S42" s="57"/>
      <c r="T42" s="57"/>
      <c r="U42" s="57"/>
      <c r="V42" s="57"/>
    </row>
    <row r="43" spans="2:410" s="123" customFormat="1" ht="12.75" x14ac:dyDescent="0.2">
      <c r="B43" s="12">
        <v>1607</v>
      </c>
      <c r="C43" s="42">
        <v>14</v>
      </c>
      <c r="D43" s="14" t="s">
        <v>102</v>
      </c>
      <c r="E43" s="12" t="s">
        <v>135</v>
      </c>
      <c r="F43" s="42"/>
      <c r="G43" s="42" t="s">
        <v>35</v>
      </c>
      <c r="H43" s="14" t="s">
        <v>16</v>
      </c>
      <c r="I43" s="135" t="s">
        <v>87</v>
      </c>
      <c r="J43" s="12" t="s">
        <v>93</v>
      </c>
      <c r="K43" s="12"/>
      <c r="L43" s="12"/>
      <c r="M43" s="90">
        <v>4300</v>
      </c>
      <c r="N43" s="90">
        <v>5195</v>
      </c>
      <c r="O43" s="135"/>
      <c r="P43" s="42"/>
      <c r="Q43" s="57"/>
      <c r="R43" s="57"/>
      <c r="S43" s="57"/>
      <c r="T43" s="57"/>
      <c r="U43" s="57"/>
      <c r="V43" s="57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2:410" s="123" customFormat="1" ht="12.75" x14ac:dyDescent="0.2">
      <c r="B44" s="12">
        <v>1610</v>
      </c>
      <c r="C44" s="42">
        <v>19</v>
      </c>
      <c r="D44" s="14" t="s">
        <v>61</v>
      </c>
      <c r="E44" s="12" t="s">
        <v>62</v>
      </c>
      <c r="F44" s="42"/>
      <c r="G44" s="42" t="s">
        <v>11</v>
      </c>
      <c r="H44" s="14" t="s">
        <v>16</v>
      </c>
      <c r="I44" s="135" t="s">
        <v>41</v>
      </c>
      <c r="J44" s="92" t="s">
        <v>42</v>
      </c>
      <c r="K44" s="135"/>
      <c r="L44" s="44"/>
      <c r="M44" s="90">
        <v>3625</v>
      </c>
      <c r="N44" s="90">
        <v>4325</v>
      </c>
      <c r="O44" s="135"/>
      <c r="P44" s="42"/>
      <c r="Q44" s="57"/>
      <c r="R44" s="57"/>
      <c r="S44" s="57"/>
      <c r="T44" s="57"/>
      <c r="U44" s="57"/>
      <c r="V44" s="57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</row>
    <row r="45" spans="2:410" s="123" customFormat="1" ht="12.75" x14ac:dyDescent="0.2">
      <c r="B45" s="12">
        <v>1611</v>
      </c>
      <c r="C45" s="42">
        <v>19</v>
      </c>
      <c r="D45" s="43" t="s">
        <v>60</v>
      </c>
      <c r="E45" s="12" t="s">
        <v>63</v>
      </c>
      <c r="F45" s="42"/>
      <c r="G45" s="42" t="s">
        <v>4</v>
      </c>
      <c r="H45" s="14" t="s">
        <v>16</v>
      </c>
      <c r="I45" s="135" t="s">
        <v>41</v>
      </c>
      <c r="J45" s="135" t="s">
        <v>43</v>
      </c>
      <c r="K45" s="12"/>
      <c r="L45" s="44"/>
      <c r="M45" s="90">
        <v>3295</v>
      </c>
      <c r="N45" s="90">
        <v>3995</v>
      </c>
      <c r="O45" s="135"/>
      <c r="P45" s="42"/>
      <c r="Q45" s="57"/>
      <c r="R45" s="57"/>
      <c r="S45" s="57"/>
      <c r="T45" s="57"/>
      <c r="U45" s="57"/>
      <c r="V45" s="57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</row>
    <row r="46" spans="2:410" s="123" customFormat="1" ht="12.75" x14ac:dyDescent="0.2">
      <c r="B46" s="12">
        <v>1612</v>
      </c>
      <c r="C46" s="42">
        <v>19</v>
      </c>
      <c r="D46" s="43" t="s">
        <v>58</v>
      </c>
      <c r="E46" s="12" t="s">
        <v>59</v>
      </c>
      <c r="F46" s="42"/>
      <c r="G46" s="42" t="s">
        <v>11</v>
      </c>
      <c r="H46" s="14" t="s">
        <v>16</v>
      </c>
      <c r="I46" s="135" t="s">
        <v>41</v>
      </c>
      <c r="J46" s="92" t="s">
        <v>92</v>
      </c>
      <c r="K46" s="73"/>
      <c r="L46" s="44"/>
      <c r="M46" s="90">
        <v>3295</v>
      </c>
      <c r="N46" s="90">
        <v>3995</v>
      </c>
      <c r="O46" s="135"/>
      <c r="P46" s="42"/>
      <c r="Q46" s="57"/>
      <c r="R46" s="57"/>
      <c r="S46" s="57"/>
      <c r="T46" s="57"/>
      <c r="U46" s="57"/>
      <c r="V46" s="57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</row>
    <row r="47" spans="2:410" s="123" customFormat="1" ht="12.75" x14ac:dyDescent="0.2">
      <c r="B47" s="12">
        <v>1613</v>
      </c>
      <c r="C47" s="42">
        <v>19</v>
      </c>
      <c r="D47" s="14" t="s">
        <v>136</v>
      </c>
      <c r="E47" s="12" t="s">
        <v>83</v>
      </c>
      <c r="F47" s="42"/>
      <c r="G47" s="42" t="s">
        <v>19</v>
      </c>
      <c r="H47" s="14" t="s">
        <v>16</v>
      </c>
      <c r="I47" s="137" t="s">
        <v>44</v>
      </c>
      <c r="J47" s="92" t="s">
        <v>84</v>
      </c>
      <c r="K47" s="137"/>
      <c r="L47" s="42"/>
      <c r="M47" s="90">
        <v>3025</v>
      </c>
      <c r="N47" s="90">
        <v>3920</v>
      </c>
      <c r="O47" s="137"/>
      <c r="P47" s="42"/>
      <c r="Q47" s="57"/>
      <c r="R47" s="57"/>
      <c r="S47" s="57"/>
      <c r="T47" s="57"/>
      <c r="U47" s="57"/>
      <c r="V47" s="57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  <c r="NV47" s="11"/>
      <c r="NW47" s="11"/>
      <c r="NX47" s="11"/>
      <c r="NY47" s="11"/>
      <c r="NZ47" s="11"/>
      <c r="OA47" s="11"/>
      <c r="OB47" s="11"/>
      <c r="OC47" s="11"/>
      <c r="OD47" s="11"/>
      <c r="OE47" s="11"/>
      <c r="OF47" s="11"/>
      <c r="OG47" s="11"/>
      <c r="OH47" s="11"/>
      <c r="OI47" s="11"/>
      <c r="OJ47" s="11"/>
      <c r="OK47" s="11"/>
      <c r="OL47" s="11"/>
      <c r="OM47" s="11"/>
      <c r="ON47" s="11"/>
      <c r="OO47" s="11"/>
      <c r="OP47" s="11"/>
      <c r="OQ47" s="11"/>
      <c r="OR47" s="11"/>
      <c r="OS47" s="11"/>
      <c r="OT47" s="11"/>
    </row>
    <row r="48" spans="2:410" s="123" customFormat="1" ht="12.75" x14ac:dyDescent="0.2">
      <c r="B48" s="12">
        <v>1614</v>
      </c>
      <c r="C48" s="42">
        <v>21</v>
      </c>
      <c r="D48" s="43" t="s">
        <v>127</v>
      </c>
      <c r="E48" s="12" t="s">
        <v>112</v>
      </c>
      <c r="F48" s="42"/>
      <c r="G48" s="42"/>
      <c r="H48" s="14" t="s">
        <v>16</v>
      </c>
      <c r="I48" s="135" t="s">
        <v>47</v>
      </c>
      <c r="J48" s="92" t="s">
        <v>117</v>
      </c>
      <c r="K48" s="73"/>
      <c r="L48" s="44"/>
      <c r="M48" s="90">
        <v>2750</v>
      </c>
      <c r="N48" s="90">
        <v>3450</v>
      </c>
      <c r="O48" s="135"/>
      <c r="P48" s="42"/>
      <c r="Q48" s="57"/>
      <c r="R48" s="57"/>
      <c r="S48" s="57"/>
      <c r="T48" s="57"/>
      <c r="U48" s="57"/>
      <c r="V48" s="57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</row>
    <row r="49" spans="2:410" s="130" customFormat="1" ht="12.75" x14ac:dyDescent="0.2">
      <c r="B49" s="12">
        <v>1615</v>
      </c>
      <c r="C49" s="42">
        <v>23</v>
      </c>
      <c r="D49" s="43" t="s">
        <v>115</v>
      </c>
      <c r="E49" s="12" t="s">
        <v>73</v>
      </c>
      <c r="F49" s="42"/>
      <c r="G49" s="42" t="s">
        <v>11</v>
      </c>
      <c r="H49" s="14" t="s">
        <v>114</v>
      </c>
      <c r="I49" s="135" t="s">
        <v>107</v>
      </c>
      <c r="J49" s="135" t="s">
        <v>29</v>
      </c>
      <c r="K49" s="135"/>
      <c r="L49" s="44"/>
      <c r="M49" s="90">
        <v>2975</v>
      </c>
      <c r="N49" s="90">
        <v>4995</v>
      </c>
      <c r="O49" s="135"/>
      <c r="P49" s="42"/>
      <c r="Q49" s="57"/>
      <c r="R49" s="57"/>
      <c r="S49" s="57"/>
      <c r="T49" s="57"/>
      <c r="U49" s="57"/>
      <c r="V49" s="57"/>
      <c r="W49" s="11"/>
      <c r="X49" s="11"/>
      <c r="Y49" s="11"/>
      <c r="Z49" s="11"/>
      <c r="AA49" s="11"/>
      <c r="AB49" s="11"/>
      <c r="AC49" s="11"/>
      <c r="AD49" s="11"/>
    </row>
    <row r="50" spans="2:410" s="11" customFormat="1" ht="12.75" hidden="1" x14ac:dyDescent="0.2">
      <c r="C50" s="42"/>
      <c r="D50" s="43"/>
      <c r="E50" s="12"/>
      <c r="F50" s="42"/>
      <c r="G50" s="42"/>
      <c r="H50" s="14"/>
      <c r="I50" s="135"/>
      <c r="J50" s="135"/>
      <c r="K50" s="73"/>
      <c r="L50" s="44"/>
      <c r="M50" s="90"/>
      <c r="N50" s="90"/>
      <c r="O50" s="135"/>
      <c r="P50" s="42"/>
      <c r="Q50" s="57"/>
      <c r="R50" s="57"/>
      <c r="S50" s="57"/>
      <c r="T50" s="57"/>
      <c r="U50" s="57"/>
      <c r="V50" s="57"/>
    </row>
    <row r="51" spans="2:410" s="11" customFormat="1" ht="12.75" hidden="1" x14ac:dyDescent="0.2">
      <c r="C51" s="42"/>
      <c r="D51" s="43"/>
      <c r="E51" s="12"/>
      <c r="F51" s="42"/>
      <c r="G51" s="42"/>
      <c r="H51" s="14"/>
      <c r="I51" s="135"/>
      <c r="J51" s="135"/>
      <c r="K51" s="73"/>
      <c r="L51" s="44"/>
      <c r="M51" s="90"/>
      <c r="N51" s="90"/>
      <c r="O51" s="135"/>
      <c r="P51" s="42"/>
      <c r="Q51" s="57"/>
      <c r="R51" s="57"/>
      <c r="S51" s="57"/>
      <c r="T51" s="57"/>
      <c r="U51" s="57"/>
      <c r="V51" s="57"/>
    </row>
    <row r="52" spans="2:410" s="130" customFormat="1" ht="12.75" x14ac:dyDescent="0.2">
      <c r="B52" s="12">
        <v>1616</v>
      </c>
      <c r="C52" s="42">
        <v>26</v>
      </c>
      <c r="D52" s="43" t="s">
        <v>75</v>
      </c>
      <c r="E52" s="127" t="s">
        <v>106</v>
      </c>
      <c r="F52" s="42"/>
      <c r="G52" s="42" t="s">
        <v>12</v>
      </c>
      <c r="H52" s="14" t="s">
        <v>78</v>
      </c>
      <c r="I52" s="135" t="s">
        <v>108</v>
      </c>
      <c r="J52" s="92" t="s">
        <v>81</v>
      </c>
      <c r="K52" s="135"/>
      <c r="L52" s="44"/>
      <c r="M52" s="90">
        <v>1500</v>
      </c>
      <c r="N52" s="90"/>
      <c r="O52" s="135"/>
      <c r="P52" s="42"/>
      <c r="Q52" s="57"/>
      <c r="R52" s="57"/>
      <c r="S52" s="57"/>
      <c r="T52" s="57"/>
      <c r="U52" s="57"/>
      <c r="V52" s="57"/>
      <c r="W52" s="11"/>
      <c r="X52" s="11"/>
      <c r="Y52" s="11"/>
      <c r="Z52" s="11"/>
      <c r="AA52" s="11"/>
      <c r="AB52" s="11"/>
      <c r="AC52" s="11"/>
      <c r="AD52" s="11"/>
    </row>
    <row r="53" spans="2:410" s="130" customFormat="1" ht="12.75" x14ac:dyDescent="0.2">
      <c r="B53" s="12">
        <v>1617</v>
      </c>
      <c r="C53" s="42">
        <v>26</v>
      </c>
      <c r="D53" s="43" t="s">
        <v>99</v>
      </c>
      <c r="E53" s="12" t="s">
        <v>89</v>
      </c>
      <c r="F53" s="42"/>
      <c r="G53" s="42" t="s">
        <v>35</v>
      </c>
      <c r="H53" s="14" t="s">
        <v>17</v>
      </c>
      <c r="I53" s="137" t="s">
        <v>134</v>
      </c>
      <c r="J53" s="92" t="s">
        <v>94</v>
      </c>
      <c r="K53" s="137"/>
      <c r="L53" s="44"/>
      <c r="M53" s="90" t="s">
        <v>128</v>
      </c>
      <c r="N53" s="90" t="s">
        <v>128</v>
      </c>
      <c r="O53" s="137"/>
      <c r="P53" s="42"/>
      <c r="Q53" s="57"/>
      <c r="R53" s="57"/>
      <c r="S53" s="57"/>
      <c r="T53" s="57"/>
      <c r="U53" s="57"/>
      <c r="V53" s="57"/>
      <c r="W53" s="11"/>
      <c r="X53" s="11"/>
      <c r="Y53" s="11"/>
      <c r="Z53" s="11"/>
      <c r="AA53" s="11"/>
      <c r="AB53" s="11"/>
      <c r="AC53" s="11"/>
      <c r="AD53" s="11"/>
    </row>
    <row r="54" spans="2:410" s="11" customFormat="1" ht="12.75" x14ac:dyDescent="0.2">
      <c r="B54" s="12">
        <v>1618</v>
      </c>
      <c r="C54" s="42">
        <v>26</v>
      </c>
      <c r="D54" s="14" t="s">
        <v>132</v>
      </c>
      <c r="E54" s="127" t="s">
        <v>120</v>
      </c>
      <c r="F54" s="42"/>
      <c r="G54" s="42" t="s">
        <v>11</v>
      </c>
      <c r="H54" s="14" t="s">
        <v>17</v>
      </c>
      <c r="I54" s="135" t="s">
        <v>33</v>
      </c>
      <c r="J54" s="12" t="s">
        <v>128</v>
      </c>
      <c r="K54" s="135"/>
      <c r="L54" s="44"/>
      <c r="M54" s="90">
        <v>2095</v>
      </c>
      <c r="N54" s="90"/>
      <c r="O54" s="135"/>
      <c r="P54" s="42"/>
      <c r="Q54" s="57"/>
      <c r="R54" s="57"/>
      <c r="S54" s="57"/>
      <c r="T54" s="57"/>
      <c r="U54" s="57"/>
      <c r="V54" s="57"/>
    </row>
    <row r="55" spans="2:410" s="11" customFormat="1" ht="12.75" x14ac:dyDescent="0.2">
      <c r="B55" s="12">
        <v>1619</v>
      </c>
      <c r="C55" s="46">
        <v>26</v>
      </c>
      <c r="D55" s="43" t="s">
        <v>133</v>
      </c>
      <c r="E55" s="12" t="s">
        <v>56</v>
      </c>
      <c r="F55" s="42"/>
      <c r="G55" s="42" t="s">
        <v>11</v>
      </c>
      <c r="H55" s="14" t="s">
        <v>16</v>
      </c>
      <c r="I55" s="135" t="s">
        <v>44</v>
      </c>
      <c r="J55" s="135" t="s">
        <v>34</v>
      </c>
      <c r="K55" s="12"/>
      <c r="L55" s="42"/>
      <c r="M55" s="90">
        <v>3575</v>
      </c>
      <c r="N55" s="90">
        <v>4270</v>
      </c>
      <c r="O55" s="135"/>
      <c r="P55" s="42"/>
      <c r="Q55" s="57"/>
      <c r="R55" s="57"/>
      <c r="S55" s="57"/>
      <c r="T55" s="57"/>
      <c r="U55" s="57"/>
      <c r="V55" s="57"/>
    </row>
    <row r="56" spans="2:410" s="11" customFormat="1" ht="12.75" x14ac:dyDescent="0.2">
      <c r="B56" s="12">
        <v>1620</v>
      </c>
      <c r="C56" s="42">
        <v>26</v>
      </c>
      <c r="D56" s="43" t="s">
        <v>133</v>
      </c>
      <c r="E56" s="12" t="s">
        <v>69</v>
      </c>
      <c r="F56" s="42"/>
      <c r="G56" s="42" t="s">
        <v>19</v>
      </c>
      <c r="H56" s="14" t="s">
        <v>70</v>
      </c>
      <c r="I56" s="135" t="s">
        <v>33</v>
      </c>
      <c r="J56" s="135" t="s">
        <v>71</v>
      </c>
      <c r="K56" s="73"/>
      <c r="L56" s="44"/>
      <c r="M56" s="90">
        <v>2195</v>
      </c>
      <c r="N56" s="90">
        <v>3395</v>
      </c>
      <c r="O56" s="135"/>
      <c r="P56" s="42"/>
      <c r="Q56" s="57"/>
      <c r="R56" s="57"/>
      <c r="S56" s="57"/>
      <c r="T56" s="57"/>
      <c r="U56" s="57"/>
      <c r="V56" s="57"/>
    </row>
    <row r="57" spans="2:410" s="4" customFormat="1" ht="12.75" x14ac:dyDescent="0.2">
      <c r="B57" s="11"/>
      <c r="C57" s="11"/>
      <c r="D57" s="11"/>
      <c r="E57" s="11"/>
      <c r="F57" s="11"/>
      <c r="G57" s="11"/>
      <c r="H57" s="60"/>
      <c r="I57" s="11"/>
      <c r="J57" s="11"/>
      <c r="K57" s="135"/>
      <c r="L57" s="44"/>
      <c r="M57" s="90"/>
      <c r="N57" s="90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</row>
    <row r="58" spans="2:410" s="4" customFormat="1" ht="12.75" x14ac:dyDescent="0.2">
      <c r="B58" s="12">
        <v>1621</v>
      </c>
      <c r="C58" s="42">
        <v>33</v>
      </c>
      <c r="D58" s="14" t="s">
        <v>76</v>
      </c>
      <c r="E58" s="12" t="s">
        <v>52</v>
      </c>
      <c r="F58" s="42"/>
      <c r="G58" s="42" t="s">
        <v>12</v>
      </c>
      <c r="H58" s="14" t="s">
        <v>36</v>
      </c>
      <c r="I58" s="135" t="s">
        <v>46</v>
      </c>
      <c r="J58" s="135" t="s">
        <v>68</v>
      </c>
      <c r="K58" s="135"/>
      <c r="L58" s="42"/>
      <c r="M58" s="90">
        <v>8825</v>
      </c>
      <c r="N58" s="90">
        <v>11795</v>
      </c>
      <c r="O58" s="42"/>
      <c r="P58" s="82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</row>
    <row r="59" spans="2:410" s="4" customFormat="1" ht="12.75" hidden="1" x14ac:dyDescent="0.2">
      <c r="B59" s="11"/>
      <c r="C59" s="42"/>
      <c r="D59" s="14"/>
      <c r="E59" s="12"/>
      <c r="F59" s="42"/>
      <c r="G59" s="42"/>
      <c r="H59" s="14"/>
      <c r="I59" s="135"/>
      <c r="J59" s="135"/>
      <c r="K59" s="12"/>
      <c r="L59" s="44"/>
      <c r="M59" s="90"/>
      <c r="N59" s="90"/>
      <c r="O59" s="42"/>
      <c r="P59" s="82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</row>
    <row r="60" spans="2:410" s="4" customFormat="1" ht="12.75" hidden="1" x14ac:dyDescent="0.2">
      <c r="B60" s="12"/>
      <c r="C60" s="42"/>
      <c r="D60" s="43"/>
      <c r="E60" s="12"/>
      <c r="F60" s="42"/>
      <c r="G60" s="42"/>
      <c r="H60" s="14"/>
      <c r="I60" s="135"/>
      <c r="J60" s="12"/>
      <c r="K60" s="135"/>
      <c r="L60" s="42"/>
      <c r="M60" s="90"/>
      <c r="N60" s="42"/>
      <c r="O60" s="42"/>
      <c r="P60" s="4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</row>
    <row r="61" spans="2:410" s="4" customFormat="1" ht="12.75" hidden="1" x14ac:dyDescent="0.2">
      <c r="B61" s="12"/>
      <c r="C61" s="12"/>
      <c r="D61" s="14"/>
      <c r="E61" s="12"/>
      <c r="F61" s="12"/>
      <c r="G61" s="12"/>
      <c r="H61" s="14"/>
      <c r="I61" s="12"/>
      <c r="J61" s="12"/>
      <c r="K61" s="135"/>
      <c r="L61" s="12"/>
      <c r="M61" s="42"/>
      <c r="N61" s="42"/>
      <c r="O61" s="42"/>
      <c r="P61" s="82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</row>
    <row r="62" spans="2:410" s="4" customFormat="1" ht="12.75" hidden="1" x14ac:dyDescent="0.2">
      <c r="B62" s="12"/>
      <c r="C62" s="12"/>
      <c r="D62" s="14"/>
      <c r="E62" s="12"/>
      <c r="F62" s="12"/>
      <c r="G62" s="12"/>
      <c r="H62" s="14"/>
      <c r="I62" s="135"/>
      <c r="J62" s="12"/>
      <c r="K62" s="135"/>
      <c r="L62" s="12"/>
      <c r="M62" s="42"/>
      <c r="N62" s="90"/>
      <c r="O62" s="42"/>
      <c r="P62" s="54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</row>
    <row r="63" spans="2:410" s="4" customFormat="1" ht="12.75" hidden="1" x14ac:dyDescent="0.2">
      <c r="B63" s="12"/>
      <c r="C63" s="12"/>
      <c r="D63" s="14"/>
      <c r="E63" s="12"/>
      <c r="F63" s="12"/>
      <c r="G63" s="12"/>
      <c r="H63" s="14"/>
      <c r="I63" s="12"/>
      <c r="J63" s="12"/>
      <c r="K63" s="135"/>
      <c r="L63" s="12"/>
      <c r="M63" s="42"/>
      <c r="N63" s="90"/>
      <c r="O63" s="42"/>
      <c r="P63" s="4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</row>
    <row r="64" spans="2:410" s="4" customFormat="1" ht="12.75" hidden="1" x14ac:dyDescent="0.2">
      <c r="B64" s="12"/>
      <c r="C64" s="12"/>
      <c r="D64" s="14"/>
      <c r="E64" s="12"/>
      <c r="F64" s="12"/>
      <c r="G64" s="12"/>
      <c r="H64" s="14"/>
      <c r="I64" s="12"/>
      <c r="J64" s="12"/>
      <c r="K64" s="135"/>
      <c r="L64" s="12"/>
      <c r="M64" s="42"/>
      <c r="N64" s="90"/>
      <c r="O64" s="42"/>
      <c r="P64" s="82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</row>
    <row r="65" spans="2:410" s="4" customFormat="1" ht="12.75" x14ac:dyDescent="0.2">
      <c r="B65" s="12">
        <v>1622</v>
      </c>
      <c r="C65" s="42">
        <v>34</v>
      </c>
      <c r="D65" s="14" t="s">
        <v>100</v>
      </c>
      <c r="E65" s="12" t="s">
        <v>38</v>
      </c>
      <c r="F65" s="12"/>
      <c r="G65" s="42" t="s">
        <v>19</v>
      </c>
      <c r="H65" s="14" t="s">
        <v>16</v>
      </c>
      <c r="I65" s="12" t="s">
        <v>46</v>
      </c>
      <c r="J65" s="12" t="s">
        <v>39</v>
      </c>
      <c r="K65" s="12"/>
      <c r="L65" s="42"/>
      <c r="M65" s="90">
        <v>3095</v>
      </c>
      <c r="N65" s="90">
        <v>3795</v>
      </c>
      <c r="O65" s="42"/>
      <c r="P65" s="82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  <c r="NV65" s="11"/>
      <c r="NW65" s="11"/>
      <c r="NX65" s="11"/>
      <c r="NY65" s="11"/>
      <c r="NZ65" s="11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11"/>
      <c r="OO65" s="11"/>
      <c r="OP65" s="11"/>
      <c r="OQ65" s="11"/>
      <c r="OR65" s="11"/>
      <c r="OS65" s="11"/>
      <c r="OT65" s="11"/>
    </row>
    <row r="66" spans="2:410" s="4" customFormat="1" ht="12.75" x14ac:dyDescent="0.2">
      <c r="B66" s="12">
        <v>1623</v>
      </c>
      <c r="C66" s="42">
        <v>34</v>
      </c>
      <c r="D66" s="43" t="s">
        <v>100</v>
      </c>
      <c r="E66" s="12" t="s">
        <v>73</v>
      </c>
      <c r="F66" s="42"/>
      <c r="G66" s="42" t="s">
        <v>11</v>
      </c>
      <c r="H66" s="14" t="s">
        <v>114</v>
      </c>
      <c r="I66" s="135" t="s">
        <v>67</v>
      </c>
      <c r="J66" s="135" t="s">
        <v>29</v>
      </c>
      <c r="K66" s="12"/>
      <c r="L66" s="42"/>
      <c r="M66" s="90">
        <v>2975</v>
      </c>
      <c r="N66" s="90">
        <v>4995</v>
      </c>
      <c r="O66" s="42"/>
      <c r="P66" s="82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</row>
    <row r="67" spans="2:410" s="4" customFormat="1" ht="12.75" x14ac:dyDescent="0.2">
      <c r="B67" s="12">
        <v>1624</v>
      </c>
      <c r="C67" s="42">
        <v>36</v>
      </c>
      <c r="D67" s="14" t="s">
        <v>95</v>
      </c>
      <c r="E67" s="12" t="s">
        <v>32</v>
      </c>
      <c r="F67" s="42"/>
      <c r="G67" s="42" t="s">
        <v>11</v>
      </c>
      <c r="H67" s="14" t="s">
        <v>18</v>
      </c>
      <c r="I67" s="135" t="s">
        <v>31</v>
      </c>
      <c r="J67" s="135" t="s">
        <v>23</v>
      </c>
      <c r="K67" s="135"/>
      <c r="L67" s="42"/>
      <c r="M67" s="90">
        <v>4925</v>
      </c>
      <c r="N67" s="90">
        <v>5855</v>
      </c>
      <c r="O67" s="42"/>
      <c r="P67" s="82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  <c r="NV67" s="11"/>
      <c r="NW67" s="11"/>
      <c r="NX67" s="11"/>
      <c r="NY67" s="11"/>
      <c r="NZ67" s="11"/>
      <c r="OA67" s="11"/>
      <c r="OB67" s="11"/>
      <c r="OC67" s="11"/>
      <c r="OD67" s="11"/>
      <c r="OE67" s="11"/>
      <c r="OF67" s="11"/>
      <c r="OG67" s="11"/>
      <c r="OH67" s="11"/>
      <c r="OI67" s="11"/>
      <c r="OJ67" s="11"/>
      <c r="OK67" s="11"/>
      <c r="OL67" s="11"/>
      <c r="OM67" s="11"/>
      <c r="ON67" s="11"/>
      <c r="OO67" s="11"/>
      <c r="OP67" s="11"/>
      <c r="OQ67" s="11"/>
      <c r="OR67" s="11"/>
      <c r="OS67" s="11"/>
      <c r="OT67" s="11"/>
    </row>
    <row r="68" spans="2:410" s="130" customFormat="1" ht="12.75" x14ac:dyDescent="0.2">
      <c r="B68" s="12">
        <v>1625</v>
      </c>
      <c r="C68" s="42">
        <v>37</v>
      </c>
      <c r="D68" s="14" t="s">
        <v>101</v>
      </c>
      <c r="E68" s="12" t="s">
        <v>65</v>
      </c>
      <c r="F68" s="42"/>
      <c r="G68" s="42" t="s">
        <v>11</v>
      </c>
      <c r="H68" s="14" t="s">
        <v>17</v>
      </c>
      <c r="I68" s="135" t="s">
        <v>67</v>
      </c>
      <c r="J68" s="92" t="s">
        <v>93</v>
      </c>
      <c r="K68" s="135"/>
      <c r="L68" s="42"/>
      <c r="M68" s="90">
        <v>2350</v>
      </c>
      <c r="N68" s="90"/>
      <c r="O68" s="42"/>
      <c r="P68" s="82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</row>
    <row r="69" spans="2:410" s="130" customFormat="1" ht="12.75" x14ac:dyDescent="0.2">
      <c r="B69" s="12">
        <v>1626</v>
      </c>
      <c r="C69" s="42">
        <v>37</v>
      </c>
      <c r="D69" s="14" t="s">
        <v>118</v>
      </c>
      <c r="E69" s="12" t="s">
        <v>119</v>
      </c>
      <c r="F69" s="42"/>
      <c r="G69" s="42" t="s">
        <v>19</v>
      </c>
      <c r="H69" s="14" t="s">
        <v>18</v>
      </c>
      <c r="I69" s="135" t="s">
        <v>33</v>
      </c>
      <c r="J69" s="92" t="s">
        <v>9</v>
      </c>
      <c r="K69" s="135"/>
      <c r="L69" s="42"/>
      <c r="M69" s="90">
        <v>3075</v>
      </c>
      <c r="N69" s="90">
        <v>5475</v>
      </c>
      <c r="O69" s="42"/>
      <c r="P69" s="82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</row>
    <row r="70" spans="2:410" s="4" customFormat="1" ht="12.75" x14ac:dyDescent="0.2">
      <c r="B70" s="12">
        <v>1629</v>
      </c>
      <c r="C70" s="42">
        <v>38</v>
      </c>
      <c r="D70" s="14" t="s">
        <v>121</v>
      </c>
      <c r="E70" s="12" t="s">
        <v>90</v>
      </c>
      <c r="F70" s="12"/>
      <c r="G70" s="42" t="s">
        <v>19</v>
      </c>
      <c r="H70" s="14" t="s">
        <v>16</v>
      </c>
      <c r="I70" s="12" t="s">
        <v>67</v>
      </c>
      <c r="J70" s="12" t="s">
        <v>91</v>
      </c>
      <c r="K70" s="12"/>
      <c r="L70" s="12"/>
      <c r="M70" s="90">
        <v>2360</v>
      </c>
      <c r="N70" s="90">
        <v>3560</v>
      </c>
      <c r="O70" s="135"/>
      <c r="P70" s="42"/>
      <c r="Q70" s="57"/>
      <c r="R70" s="57"/>
      <c r="S70" s="57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  <c r="NV70" s="11"/>
      <c r="NW70" s="11"/>
      <c r="NX70" s="11"/>
      <c r="NY70" s="11"/>
      <c r="NZ70" s="11"/>
      <c r="OA70" s="11"/>
      <c r="OB70" s="11"/>
      <c r="OC70" s="11"/>
      <c r="OD70" s="11"/>
      <c r="OE70" s="11"/>
      <c r="OF70" s="11"/>
      <c r="OG70" s="11"/>
      <c r="OH70" s="11"/>
      <c r="OI70" s="11"/>
      <c r="OJ70" s="11"/>
      <c r="OK70" s="11"/>
      <c r="OL70" s="11"/>
      <c r="OM70" s="11"/>
      <c r="ON70" s="11"/>
      <c r="OO70" s="11"/>
      <c r="OP70" s="11"/>
      <c r="OQ70" s="11"/>
      <c r="OR70" s="11"/>
      <c r="OS70" s="11"/>
      <c r="OT70" s="11"/>
    </row>
    <row r="71" spans="2:410" s="4" customFormat="1" ht="12.75" x14ac:dyDescent="0.2">
      <c r="B71" s="12">
        <v>1630</v>
      </c>
      <c r="C71" s="42">
        <v>40</v>
      </c>
      <c r="D71" s="43" t="s">
        <v>77</v>
      </c>
      <c r="E71" s="12" t="s">
        <v>54</v>
      </c>
      <c r="F71" s="42"/>
      <c r="G71" s="42" t="s">
        <v>45</v>
      </c>
      <c r="H71" s="14" t="s">
        <v>16</v>
      </c>
      <c r="I71" s="135" t="s">
        <v>47</v>
      </c>
      <c r="J71" s="135" t="s">
        <v>55</v>
      </c>
      <c r="K71" s="11"/>
      <c r="L71" s="42"/>
      <c r="M71" s="90">
        <v>4125</v>
      </c>
      <c r="N71" s="90">
        <v>5525</v>
      </c>
      <c r="O71" s="42"/>
      <c r="P71" s="82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  <c r="OT71" s="11"/>
    </row>
    <row r="72" spans="2:410" s="4" customFormat="1" ht="12.75" x14ac:dyDescent="0.2">
      <c r="B72" s="12">
        <v>1631</v>
      </c>
      <c r="C72" s="42">
        <v>41</v>
      </c>
      <c r="D72" s="14" t="s">
        <v>64</v>
      </c>
      <c r="E72" s="12" t="s">
        <v>37</v>
      </c>
      <c r="F72" s="42"/>
      <c r="G72" s="42" t="s">
        <v>19</v>
      </c>
      <c r="H72" s="14" t="s">
        <v>18</v>
      </c>
      <c r="I72" s="135" t="s">
        <v>33</v>
      </c>
      <c r="J72" s="92" t="s">
        <v>9</v>
      </c>
      <c r="K72" s="135"/>
      <c r="L72" s="12"/>
      <c r="M72" s="90">
        <v>4995</v>
      </c>
      <c r="N72" s="90">
        <v>7585</v>
      </c>
      <c r="O72" s="42"/>
      <c r="P72" s="82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</row>
    <row r="73" spans="2:410" s="4" customFormat="1" ht="12.75" x14ac:dyDescent="0.2">
      <c r="B73" s="12">
        <v>1632</v>
      </c>
      <c r="C73" s="42">
        <v>44</v>
      </c>
      <c r="D73" s="43" t="s">
        <v>96</v>
      </c>
      <c r="E73" s="12" t="s">
        <v>137</v>
      </c>
      <c r="F73" s="42"/>
      <c r="G73" s="42" t="s">
        <v>19</v>
      </c>
      <c r="H73" s="14" t="s">
        <v>18</v>
      </c>
      <c r="I73" s="135" t="s">
        <v>87</v>
      </c>
      <c r="J73" s="92" t="s">
        <v>72</v>
      </c>
      <c r="K73" s="135"/>
      <c r="L73" s="12"/>
      <c r="M73" s="90">
        <v>2825</v>
      </c>
      <c r="N73" s="90">
        <v>4625</v>
      </c>
      <c r="O73" s="42"/>
      <c r="P73" s="82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  <c r="NV73" s="11"/>
      <c r="NW73" s="11"/>
      <c r="NX73" s="11"/>
      <c r="NY73" s="11"/>
      <c r="NZ73" s="11"/>
      <c r="OA73" s="11"/>
      <c r="OB73" s="11"/>
      <c r="OC73" s="11"/>
      <c r="OD73" s="11"/>
      <c r="OE73" s="11"/>
      <c r="OF73" s="11"/>
      <c r="OG73" s="11"/>
      <c r="OH73" s="11"/>
      <c r="OI73" s="11"/>
      <c r="OJ73" s="11"/>
      <c r="OK73" s="11"/>
      <c r="OL73" s="11"/>
      <c r="OM73" s="11"/>
      <c r="ON73" s="11"/>
      <c r="OO73" s="11"/>
      <c r="OP73" s="11"/>
      <c r="OQ73" s="11"/>
      <c r="OR73" s="11"/>
      <c r="OS73" s="11"/>
      <c r="OT73" s="11"/>
    </row>
    <row r="74" spans="2:410" s="4" customFormat="1" ht="12.75" hidden="1" x14ac:dyDescent="0.2">
      <c r="B74" s="12"/>
      <c r="C74" s="106"/>
      <c r="D74" s="133"/>
      <c r="E74" s="105"/>
      <c r="F74" s="106"/>
      <c r="G74" s="106"/>
      <c r="H74" s="133"/>
      <c r="I74" s="104"/>
      <c r="J74" s="104"/>
      <c r="K74" s="105"/>
      <c r="L74" s="108"/>
      <c r="M74" s="107"/>
      <c r="N74" s="106"/>
      <c r="O74" s="12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11"/>
      <c r="NG74" s="11"/>
      <c r="NH74" s="11"/>
      <c r="NI74" s="11"/>
      <c r="NJ74" s="11"/>
      <c r="NK74" s="11"/>
      <c r="NL74" s="11"/>
      <c r="NM74" s="11"/>
      <c r="NN74" s="11"/>
      <c r="NO74" s="11"/>
      <c r="NP74" s="11"/>
      <c r="NQ74" s="11"/>
      <c r="NR74" s="11"/>
      <c r="NS74" s="11"/>
      <c r="NT74" s="11"/>
      <c r="NU74" s="11"/>
      <c r="NV74" s="11"/>
      <c r="NW74" s="11"/>
      <c r="NX74" s="11"/>
      <c r="NY74" s="11"/>
      <c r="NZ74" s="11"/>
      <c r="OA74" s="11"/>
      <c r="OB74" s="11"/>
      <c r="OC74" s="11"/>
      <c r="OD74" s="11"/>
      <c r="OE74" s="11"/>
      <c r="OF74" s="11"/>
      <c r="OG74" s="11"/>
      <c r="OH74" s="11"/>
      <c r="OI74" s="11"/>
      <c r="OJ74" s="11"/>
      <c r="OK74" s="11"/>
      <c r="OL74" s="11"/>
      <c r="OM74" s="11"/>
      <c r="ON74" s="11"/>
      <c r="OO74" s="11"/>
      <c r="OP74" s="11"/>
      <c r="OQ74" s="11"/>
      <c r="OR74" s="11"/>
      <c r="OS74" s="11"/>
      <c r="OT74" s="11"/>
    </row>
    <row r="75" spans="2:410" s="4" customFormat="1" ht="12.75" hidden="1" x14ac:dyDescent="0.2">
      <c r="B75" s="12"/>
      <c r="C75" s="106"/>
      <c r="D75" s="134"/>
      <c r="E75" s="105"/>
      <c r="F75" s="106"/>
      <c r="G75" s="106"/>
      <c r="H75" s="133"/>
      <c r="I75" s="104"/>
      <c r="J75" s="105"/>
      <c r="K75" s="104"/>
      <c r="L75" s="106"/>
      <c r="M75" s="107"/>
      <c r="N75" s="107"/>
      <c r="O75" s="12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11"/>
      <c r="NG75" s="11"/>
      <c r="NH75" s="11"/>
      <c r="NI75" s="11"/>
      <c r="NJ75" s="11"/>
      <c r="NK75" s="11"/>
      <c r="NL75" s="11"/>
      <c r="NM75" s="11"/>
      <c r="NN75" s="11"/>
      <c r="NO75" s="11"/>
      <c r="NP75" s="11"/>
      <c r="NQ75" s="11"/>
      <c r="NR75" s="11"/>
      <c r="NS75" s="11"/>
      <c r="NT75" s="11"/>
      <c r="NU75" s="11"/>
      <c r="NV75" s="11"/>
      <c r="NW75" s="11"/>
      <c r="NX75" s="11"/>
      <c r="NY75" s="11"/>
      <c r="NZ75" s="11"/>
      <c r="OA75" s="11"/>
      <c r="OB75" s="11"/>
      <c r="OC75" s="11"/>
      <c r="OD75" s="11"/>
      <c r="OE75" s="11"/>
      <c r="OF75" s="11"/>
      <c r="OG75" s="11"/>
      <c r="OH75" s="11"/>
      <c r="OI75" s="11"/>
      <c r="OJ75" s="11"/>
      <c r="OK75" s="11"/>
      <c r="OL75" s="11"/>
      <c r="OM75" s="11"/>
      <c r="ON75" s="11"/>
      <c r="OO75" s="11"/>
      <c r="OP75" s="11"/>
      <c r="OQ75" s="11"/>
      <c r="OR75" s="11"/>
      <c r="OS75" s="11"/>
      <c r="OT75" s="11"/>
    </row>
    <row r="76" spans="2:410" s="4" customFormat="1" ht="12.75" x14ac:dyDescent="0.2">
      <c r="B76" s="12">
        <v>1633</v>
      </c>
      <c r="C76" s="42">
        <v>51</v>
      </c>
      <c r="D76" s="14" t="s">
        <v>116</v>
      </c>
      <c r="E76" s="12" t="s">
        <v>51</v>
      </c>
      <c r="F76" s="42"/>
      <c r="G76" s="42" t="s">
        <v>11</v>
      </c>
      <c r="H76" s="14" t="s">
        <v>17</v>
      </c>
      <c r="I76" s="132" t="s">
        <v>33</v>
      </c>
      <c r="J76" s="132" t="s">
        <v>34</v>
      </c>
      <c r="K76" s="129"/>
      <c r="L76" s="42"/>
      <c r="M76" s="90">
        <v>2200</v>
      </c>
      <c r="N76" s="90"/>
      <c r="O76" s="12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1"/>
      <c r="NC76" s="11"/>
      <c r="ND76" s="11"/>
      <c r="NE76" s="11"/>
      <c r="NF76" s="11"/>
      <c r="NG76" s="11"/>
      <c r="NH76" s="11"/>
      <c r="NI76" s="11"/>
      <c r="NJ76" s="11"/>
      <c r="NK76" s="11"/>
      <c r="NL76" s="11"/>
      <c r="NM76" s="11"/>
      <c r="NN76" s="11"/>
      <c r="NO76" s="11"/>
      <c r="NP76" s="11"/>
      <c r="NQ76" s="11"/>
      <c r="NR76" s="11"/>
      <c r="NS76" s="11"/>
      <c r="NT76" s="11"/>
      <c r="NU76" s="11"/>
      <c r="NV76" s="11"/>
      <c r="NW76" s="11"/>
      <c r="NX76" s="11"/>
      <c r="NY76" s="11"/>
      <c r="NZ76" s="11"/>
      <c r="OA76" s="11"/>
      <c r="OB76" s="11"/>
      <c r="OC76" s="11"/>
      <c r="OD76" s="11"/>
      <c r="OE76" s="11"/>
      <c r="OF76" s="11"/>
      <c r="OG76" s="11"/>
      <c r="OH76" s="11"/>
      <c r="OI76" s="11"/>
      <c r="OJ76" s="11"/>
      <c r="OK76" s="11"/>
      <c r="OL76" s="11"/>
      <c r="OM76" s="11"/>
      <c r="ON76" s="11"/>
      <c r="OO76" s="11"/>
      <c r="OP76" s="11"/>
      <c r="OQ76" s="11"/>
      <c r="OR76" s="11"/>
      <c r="OS76" s="11"/>
      <c r="OT76" s="11"/>
    </row>
    <row r="77" spans="2:410" s="4" customFormat="1" ht="12.75" x14ac:dyDescent="0.2">
      <c r="B77" s="12">
        <v>1634</v>
      </c>
      <c r="C77" s="42">
        <v>51</v>
      </c>
      <c r="D77" s="14" t="s">
        <v>109</v>
      </c>
      <c r="E77" s="12" t="s">
        <v>110</v>
      </c>
      <c r="F77" s="42"/>
      <c r="G77" s="42" t="s">
        <v>19</v>
      </c>
      <c r="H77" s="14" t="s">
        <v>16</v>
      </c>
      <c r="I77" s="132" t="s">
        <v>46</v>
      </c>
      <c r="J77" s="132" t="s">
        <v>111</v>
      </c>
      <c r="K77" s="131"/>
      <c r="L77" s="42"/>
      <c r="M77" s="90">
        <v>4175</v>
      </c>
      <c r="N77" s="90">
        <v>4875</v>
      </c>
      <c r="O77" s="12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</row>
    <row r="78" spans="2:410" s="4" customFormat="1" ht="12.75" x14ac:dyDescent="0.2">
      <c r="B78" s="12">
        <v>1635</v>
      </c>
      <c r="C78" s="42">
        <v>51</v>
      </c>
      <c r="D78" s="14" t="s">
        <v>79</v>
      </c>
      <c r="E78" s="12" t="s">
        <v>80</v>
      </c>
      <c r="F78" s="63"/>
      <c r="G78" s="63" t="s">
        <v>11</v>
      </c>
      <c r="H78" s="14" t="s">
        <v>16</v>
      </c>
      <c r="I78" s="132" t="s">
        <v>46</v>
      </c>
      <c r="J78" s="12" t="s">
        <v>29</v>
      </c>
      <c r="K78" s="64"/>
      <c r="L78" s="44"/>
      <c r="M78" s="90">
        <v>3275</v>
      </c>
      <c r="N78" s="90">
        <v>3975</v>
      </c>
      <c r="O78" s="12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  <c r="NU78" s="11"/>
      <c r="NV78" s="11"/>
      <c r="NW78" s="11"/>
      <c r="NX78" s="11"/>
      <c r="NY78" s="11"/>
      <c r="NZ78" s="11"/>
      <c r="OA78" s="11"/>
      <c r="OB78" s="11"/>
      <c r="OC78" s="11"/>
      <c r="OD78" s="11"/>
      <c r="OE78" s="11"/>
      <c r="OF78" s="11"/>
      <c r="OG78" s="11"/>
      <c r="OH78" s="11"/>
      <c r="OI78" s="11"/>
      <c r="OJ78" s="11"/>
      <c r="OK78" s="11"/>
      <c r="OL78" s="11"/>
      <c r="OM78" s="11"/>
      <c r="ON78" s="11"/>
      <c r="OO78" s="11"/>
      <c r="OP78" s="11"/>
      <c r="OQ78" s="11"/>
      <c r="OR78" s="11"/>
      <c r="OS78" s="11"/>
      <c r="OT78" s="11"/>
    </row>
    <row r="79" spans="2:410" s="4" customFormat="1" ht="12.75" x14ac:dyDescent="0.2">
      <c r="B79" s="12"/>
      <c r="C79" s="42"/>
      <c r="D79" s="34"/>
      <c r="E79" s="12"/>
      <c r="F79" s="63"/>
      <c r="G79" s="63"/>
      <c r="H79" s="14"/>
      <c r="I79" s="129"/>
      <c r="J79" s="12"/>
      <c r="K79" s="129"/>
      <c r="L79" s="44"/>
      <c r="M79" s="90"/>
      <c r="N79" s="90"/>
      <c r="O79" s="12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  <c r="NJ79" s="11"/>
      <c r="NK79" s="11"/>
      <c r="NL79" s="11"/>
      <c r="NM79" s="11"/>
      <c r="NN79" s="11"/>
      <c r="NO79" s="11"/>
      <c r="NP79" s="11"/>
      <c r="NQ79" s="11"/>
      <c r="NR79" s="11"/>
      <c r="NS79" s="11"/>
      <c r="NT79" s="11"/>
      <c r="NU79" s="11"/>
      <c r="NV79" s="11"/>
      <c r="NW79" s="11"/>
      <c r="NX79" s="11"/>
      <c r="NY79" s="11"/>
      <c r="NZ79" s="11"/>
      <c r="OA79" s="11"/>
      <c r="OB79" s="11"/>
      <c r="OC79" s="11"/>
      <c r="OD79" s="11"/>
      <c r="OE79" s="11"/>
      <c r="OF79" s="11"/>
      <c r="OG79" s="11"/>
      <c r="OH79" s="11"/>
      <c r="OI79" s="11"/>
      <c r="OJ79" s="11"/>
      <c r="OK79" s="11"/>
      <c r="OL79" s="11"/>
      <c r="OM79" s="11"/>
      <c r="ON79" s="11"/>
      <c r="OO79" s="11"/>
      <c r="OP79" s="11"/>
      <c r="OQ79" s="11"/>
      <c r="OR79" s="11"/>
      <c r="OS79" s="11"/>
      <c r="OT79" s="11"/>
    </row>
    <row r="80" spans="2:410" s="11" customFormat="1" ht="12.75" x14ac:dyDescent="0.2">
      <c r="B80" s="138" t="s">
        <v>131</v>
      </c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2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</row>
    <row r="81" spans="2:33" s="11" customFormat="1" ht="12.75" x14ac:dyDescent="0.2"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2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</row>
    <row r="82" spans="2:33" s="4" customFormat="1" ht="12.75" x14ac:dyDescent="0.2">
      <c r="C82" s="66"/>
      <c r="D82" s="68"/>
      <c r="E82" s="91" t="s">
        <v>28</v>
      </c>
      <c r="F82" s="69"/>
      <c r="G82" s="20"/>
      <c r="H82" s="69"/>
      <c r="I82" s="70"/>
      <c r="J82" s="71"/>
      <c r="K82" s="70"/>
      <c r="L82" s="72"/>
      <c r="M82" s="67"/>
      <c r="N82" s="67"/>
      <c r="O82" s="12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</row>
    <row r="83" spans="2:33" s="4" customFormat="1" ht="12.75" hidden="1" x14ac:dyDescent="0.2">
      <c r="C83" s="42"/>
      <c r="D83" s="43"/>
      <c r="E83" s="11"/>
      <c r="F83" s="115"/>
      <c r="G83" s="63"/>
      <c r="H83" s="115"/>
      <c r="I83" s="116"/>
      <c r="J83" s="117"/>
      <c r="K83" s="116"/>
      <c r="L83" s="118"/>
      <c r="M83" s="45"/>
      <c r="N83" s="45"/>
      <c r="O83" s="12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</row>
    <row r="84" spans="2:33" s="4" customFormat="1" ht="12.75" hidden="1" x14ac:dyDescent="0.2">
      <c r="C84" s="42"/>
      <c r="D84" s="14"/>
      <c r="E84" s="11"/>
      <c r="F84" s="11"/>
      <c r="G84" s="11"/>
      <c r="H84" s="11"/>
      <c r="I84" s="11"/>
      <c r="J84" s="11"/>
      <c r="K84" s="12"/>
      <c r="L84" s="44"/>
      <c r="M84" s="45"/>
      <c r="N84" s="45"/>
      <c r="O84" s="7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</row>
    <row r="85" spans="2:33" s="4" customFormat="1" ht="12.75" hidden="1" x14ac:dyDescent="0.2">
      <c r="C85" s="11"/>
      <c r="D85" s="60"/>
      <c r="E85" s="12" t="s">
        <v>22</v>
      </c>
      <c r="F85" s="42"/>
      <c r="G85" s="42"/>
      <c r="H85" s="42"/>
      <c r="I85" s="41"/>
      <c r="J85" s="12"/>
      <c r="K85" s="41"/>
      <c r="L85" s="44"/>
      <c r="M85" s="95"/>
      <c r="N85" s="11"/>
      <c r="O85" s="47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</row>
    <row r="86" spans="2:33" s="4" customFormat="1" ht="12.75" hidden="1" x14ac:dyDescent="0.2">
      <c r="C86" s="40"/>
      <c r="D86" s="61"/>
      <c r="E86" s="11"/>
      <c r="F86" s="11"/>
      <c r="G86" s="11"/>
      <c r="H86" s="11"/>
      <c r="I86" s="11"/>
      <c r="J86" s="11"/>
      <c r="K86" s="11"/>
      <c r="L86" s="11"/>
      <c r="M86" s="96"/>
      <c r="N86" s="40"/>
      <c r="O86" s="50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</row>
    <row r="87" spans="2:33" s="4" customFormat="1" ht="12.75" hidden="1" x14ac:dyDescent="0.2">
      <c r="C87" s="49"/>
      <c r="D87" s="52"/>
      <c r="E87" s="40"/>
      <c r="F87" s="40"/>
      <c r="G87" s="40"/>
      <c r="H87" s="40"/>
      <c r="I87" s="40"/>
      <c r="J87" s="40"/>
      <c r="K87" s="40"/>
      <c r="L87" s="40"/>
      <c r="M87" s="51"/>
      <c r="N87" s="51"/>
      <c r="O87" s="50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</row>
    <row r="88" spans="2:33" s="4" customFormat="1" ht="12.75" hidden="1" x14ac:dyDescent="0.2">
      <c r="C88" s="26"/>
      <c r="D88" s="27"/>
      <c r="E88" s="12" t="s">
        <v>24</v>
      </c>
      <c r="F88" s="42"/>
      <c r="G88" s="42"/>
      <c r="H88" s="42"/>
      <c r="I88" s="30"/>
      <c r="J88" s="32"/>
      <c r="K88" s="32"/>
      <c r="L88" s="38"/>
      <c r="M88" s="31"/>
      <c r="N88" s="31"/>
      <c r="O88" s="32"/>
      <c r="P88" s="11"/>
    </row>
    <row r="89" spans="2:33" s="4" customFormat="1" ht="12.75" hidden="1" x14ac:dyDescent="0.2">
      <c r="C89" s="26"/>
      <c r="D89" s="29"/>
      <c r="E89" s="12"/>
      <c r="F89" s="42"/>
      <c r="G89" s="42"/>
      <c r="H89" s="42"/>
      <c r="I89" s="30"/>
      <c r="J89" s="30"/>
      <c r="K89" s="30"/>
      <c r="L89" s="38"/>
      <c r="M89" s="31"/>
      <c r="N89" s="30"/>
      <c r="O89" s="32"/>
      <c r="P89" s="11"/>
    </row>
    <row r="90" spans="2:33" s="4" customFormat="1" ht="12.75" hidden="1" x14ac:dyDescent="0.2">
      <c r="C90" s="26"/>
      <c r="D90" s="27"/>
      <c r="E90" s="12" t="s">
        <v>25</v>
      </c>
      <c r="F90" s="63"/>
      <c r="G90" s="63"/>
      <c r="H90" s="63"/>
      <c r="I90" s="30"/>
      <c r="J90" s="32"/>
      <c r="K90" s="32"/>
      <c r="L90" s="26"/>
      <c r="M90" s="31"/>
      <c r="N90" s="31"/>
      <c r="O90" s="32"/>
      <c r="P90" s="11"/>
    </row>
    <row r="91" spans="2:33" s="13" customFormat="1" ht="12.75" hidden="1" x14ac:dyDescent="0.2">
      <c r="C91" s="26"/>
      <c r="D91" s="27"/>
      <c r="E91" s="12"/>
      <c r="F91" s="63"/>
      <c r="G91" s="63"/>
      <c r="H91" s="63"/>
      <c r="I91" s="30"/>
      <c r="J91" s="30"/>
      <c r="K91" s="30"/>
      <c r="L91" s="38"/>
      <c r="M91" s="31"/>
      <c r="N91" s="31"/>
      <c r="O91" s="32"/>
      <c r="P91" s="40"/>
    </row>
    <row r="92" spans="2:33" s="13" customFormat="1" ht="12.75" hidden="1" x14ac:dyDescent="0.2">
      <c r="C92" s="26"/>
      <c r="D92" s="29"/>
      <c r="E92" s="12" t="s">
        <v>26</v>
      </c>
      <c r="F92" s="44"/>
      <c r="G92" s="42"/>
      <c r="H92" s="44"/>
      <c r="I92" s="30"/>
      <c r="J92" s="30"/>
      <c r="K92" s="30"/>
      <c r="L92" s="38"/>
      <c r="M92" s="31"/>
      <c r="N92" s="31"/>
      <c r="O92" s="32"/>
      <c r="P92" s="40"/>
    </row>
    <row r="93" spans="2:33" s="4" customFormat="1" ht="12.75" hidden="1" x14ac:dyDescent="0.2">
      <c r="C93" s="26"/>
      <c r="D93" s="27"/>
      <c r="E93" s="12" t="s">
        <v>27</v>
      </c>
      <c r="F93" s="42"/>
      <c r="G93" s="42"/>
      <c r="H93" s="42"/>
      <c r="I93" s="30"/>
      <c r="J93" s="32"/>
      <c r="K93" s="32"/>
      <c r="L93" s="38"/>
      <c r="M93" s="31"/>
      <c r="N93" s="31"/>
      <c r="O93" s="32"/>
      <c r="P93" s="11"/>
    </row>
    <row r="94" spans="2:33" s="4" customFormat="1" ht="12.75" hidden="1" x14ac:dyDescent="0.2">
      <c r="C94" s="32"/>
      <c r="D94" s="32"/>
      <c r="E94" s="12"/>
      <c r="F94" s="42"/>
      <c r="G94" s="42"/>
      <c r="H94" s="42"/>
      <c r="I94" s="30"/>
      <c r="J94" s="32"/>
      <c r="K94" s="32"/>
      <c r="L94" s="38"/>
      <c r="M94" s="30"/>
      <c r="N94" s="30"/>
      <c r="O94" s="32"/>
      <c r="P94" s="11"/>
    </row>
    <row r="95" spans="2:33" s="4" customFormat="1" ht="12.75" hidden="1" x14ac:dyDescent="0.2">
      <c r="C95" s="32"/>
      <c r="D95" s="32"/>
      <c r="E95" s="12"/>
      <c r="F95" s="44"/>
      <c r="G95" s="42"/>
      <c r="H95" s="44"/>
      <c r="I95" s="30"/>
      <c r="J95" s="32"/>
      <c r="K95" s="32"/>
      <c r="L95" s="32"/>
      <c r="M95" s="30"/>
      <c r="N95" s="30"/>
      <c r="O95" s="32"/>
      <c r="P95" s="11"/>
    </row>
    <row r="96" spans="2:33" ht="12.75" hidden="1" x14ac:dyDescent="0.2">
      <c r="E96" s="119"/>
      <c r="F96" s="9"/>
      <c r="G96" s="9"/>
      <c r="H96" s="9"/>
      <c r="I96" s="9"/>
      <c r="J96" s="120"/>
      <c r="K96" s="121"/>
      <c r="L96" s="26"/>
      <c r="M96" s="97"/>
      <c r="N96" s="28"/>
      <c r="O96" s="28"/>
    </row>
    <row r="97" spans="2:15" ht="12.75" x14ac:dyDescent="0.2">
      <c r="E97" s="119"/>
      <c r="F97" s="9"/>
      <c r="G97" s="9"/>
      <c r="H97" s="9"/>
      <c r="I97" s="9"/>
      <c r="J97" s="120"/>
      <c r="K97" s="121"/>
      <c r="L97" s="26"/>
      <c r="M97" s="97"/>
      <c r="N97" s="28"/>
      <c r="O97" s="28"/>
    </row>
    <row r="98" spans="2:15" ht="12.75" x14ac:dyDescent="0.2">
      <c r="B98" s="12">
        <v>1608</v>
      </c>
      <c r="C98" s="42"/>
      <c r="D98" s="14" t="s">
        <v>82</v>
      </c>
      <c r="E98" s="12" t="s">
        <v>49</v>
      </c>
      <c r="F98" s="42"/>
      <c r="G98" s="42" t="s">
        <v>12</v>
      </c>
      <c r="H98" s="14" t="s">
        <v>16</v>
      </c>
      <c r="I98" s="135" t="s">
        <v>48</v>
      </c>
      <c r="J98" s="12" t="s">
        <v>29</v>
      </c>
      <c r="K98" s="12"/>
      <c r="L98" s="12"/>
      <c r="M98" s="90"/>
      <c r="N98" s="90"/>
      <c r="O98" s="135"/>
    </row>
    <row r="99" spans="2:15" ht="12.75" x14ac:dyDescent="0.2">
      <c r="B99" s="12">
        <v>1609</v>
      </c>
      <c r="C99" s="42"/>
      <c r="D99" s="14" t="s">
        <v>82</v>
      </c>
      <c r="E99" s="12" t="s">
        <v>40</v>
      </c>
      <c r="F99" s="42"/>
      <c r="G99" s="42" t="s">
        <v>12</v>
      </c>
      <c r="H99" s="14" t="s">
        <v>113</v>
      </c>
      <c r="I99" s="135" t="s">
        <v>48</v>
      </c>
      <c r="J99" s="12" t="s">
        <v>29</v>
      </c>
      <c r="K99" s="11"/>
      <c r="L99" s="42"/>
      <c r="M99" s="90"/>
      <c r="N99" s="90"/>
      <c r="O99" s="135"/>
    </row>
    <row r="100" spans="2:15" ht="12.75" x14ac:dyDescent="0.2">
      <c r="B100" s="12">
        <v>1627</v>
      </c>
      <c r="C100" s="42"/>
      <c r="D100" s="14" t="s">
        <v>74</v>
      </c>
      <c r="E100" s="12" t="s">
        <v>49</v>
      </c>
      <c r="F100" s="42"/>
      <c r="G100" s="42" t="s">
        <v>12</v>
      </c>
      <c r="H100" s="14" t="s">
        <v>16</v>
      </c>
      <c r="I100" s="135" t="s">
        <v>48</v>
      </c>
      <c r="J100" s="12" t="s">
        <v>29</v>
      </c>
      <c r="K100" s="11"/>
      <c r="L100" s="42"/>
      <c r="M100" s="90"/>
      <c r="N100" s="90"/>
      <c r="O100" s="42"/>
    </row>
    <row r="101" spans="2:15" ht="12.75" x14ac:dyDescent="0.2">
      <c r="B101" s="12">
        <v>1628</v>
      </c>
      <c r="C101" s="42"/>
      <c r="D101" s="14" t="s">
        <v>74</v>
      </c>
      <c r="E101" s="12" t="s">
        <v>40</v>
      </c>
      <c r="F101" s="42"/>
      <c r="G101" s="42" t="s">
        <v>12</v>
      </c>
      <c r="H101" s="14" t="s">
        <v>113</v>
      </c>
      <c r="I101" s="132" t="s">
        <v>48</v>
      </c>
      <c r="J101" s="12" t="s">
        <v>29</v>
      </c>
      <c r="K101" s="11"/>
      <c r="L101" s="42"/>
      <c r="M101" s="90"/>
      <c r="N101" s="90"/>
      <c r="O101" s="42"/>
    </row>
    <row r="102" spans="2:15" ht="12.75" x14ac:dyDescent="0.2">
      <c r="B102" s="12">
        <v>1636</v>
      </c>
      <c r="C102" s="42"/>
      <c r="D102" s="14"/>
      <c r="E102" s="12" t="s">
        <v>50</v>
      </c>
      <c r="F102" s="75"/>
      <c r="G102" s="42" t="s">
        <v>11</v>
      </c>
      <c r="H102" s="14" t="s">
        <v>18</v>
      </c>
      <c r="I102" s="41" t="s">
        <v>98</v>
      </c>
      <c r="J102" s="12"/>
      <c r="K102" s="124"/>
      <c r="L102" s="44"/>
      <c r="M102" s="45"/>
      <c r="N102" s="122"/>
    </row>
    <row r="103" spans="2:15" ht="12.75" x14ac:dyDescent="0.2">
      <c r="B103" s="12"/>
      <c r="C103" s="42"/>
      <c r="D103" s="14"/>
      <c r="E103" s="12" t="s">
        <v>138</v>
      </c>
      <c r="F103" s="75"/>
      <c r="G103" s="42" t="s">
        <v>140</v>
      </c>
      <c r="H103" s="14"/>
      <c r="I103" s="137"/>
      <c r="J103" s="12"/>
      <c r="K103" s="124"/>
      <c r="L103" s="44"/>
      <c r="M103" s="45"/>
      <c r="N103" s="122"/>
    </row>
    <row r="104" spans="2:15" ht="12.75" x14ac:dyDescent="0.2">
      <c r="B104" s="12"/>
      <c r="C104" s="42"/>
      <c r="D104" s="14"/>
      <c r="E104" s="12" t="s">
        <v>139</v>
      </c>
      <c r="F104" s="75"/>
      <c r="G104" s="42" t="s">
        <v>140</v>
      </c>
      <c r="H104" s="14"/>
      <c r="I104" s="137"/>
      <c r="J104" s="12"/>
      <c r="K104" s="124"/>
      <c r="L104" s="44"/>
      <c r="M104" s="45"/>
      <c r="N104" s="122"/>
    </row>
    <row r="105" spans="2:15" ht="12.75" x14ac:dyDescent="0.2">
      <c r="C105" s="99"/>
      <c r="D105" s="103" t="s">
        <v>97</v>
      </c>
      <c r="E105" s="126" t="s">
        <v>129</v>
      </c>
      <c r="F105" s="99"/>
      <c r="G105" s="99"/>
      <c r="H105" s="100"/>
      <c r="I105" s="101"/>
      <c r="J105" s="101"/>
      <c r="K105" s="101"/>
      <c r="L105" s="102"/>
      <c r="M105" s="114"/>
      <c r="N105" s="90"/>
    </row>
    <row r="106" spans="2:15" ht="12.75" x14ac:dyDescent="0.2">
      <c r="C106" s="99"/>
      <c r="D106" s="103"/>
      <c r="E106" s="126" t="s">
        <v>130</v>
      </c>
      <c r="F106" s="99"/>
      <c r="G106" s="99"/>
      <c r="H106" s="100"/>
      <c r="I106" s="101"/>
      <c r="J106" s="101"/>
      <c r="K106" s="98"/>
      <c r="L106" s="102"/>
      <c r="M106" s="114"/>
      <c r="N106" s="90"/>
    </row>
    <row r="107" spans="2:15" ht="12.75" x14ac:dyDescent="0.2">
      <c r="C107" s="109"/>
      <c r="D107" s="110"/>
      <c r="E107" s="125"/>
      <c r="F107" s="109"/>
      <c r="G107" s="109"/>
      <c r="H107" s="110"/>
      <c r="I107" s="111"/>
      <c r="J107" s="111"/>
      <c r="K107" s="112"/>
      <c r="L107" s="113"/>
      <c r="M107" s="93"/>
      <c r="N107" s="2"/>
    </row>
    <row r="108" spans="2:15" ht="12.75" x14ac:dyDescent="0.2">
      <c r="B108" s="11"/>
      <c r="C108" s="49"/>
      <c r="D108" s="14"/>
      <c r="E108" s="12"/>
      <c r="F108" s="42"/>
      <c r="G108" s="42"/>
      <c r="H108" s="42"/>
      <c r="I108" s="42"/>
      <c r="J108" s="41"/>
      <c r="K108" s="41"/>
      <c r="L108" s="44"/>
      <c r="M108" s="22"/>
      <c r="N108" s="2"/>
    </row>
    <row r="109" spans="2:15" ht="12.75" x14ac:dyDescent="0.2">
      <c r="B109" s="11"/>
      <c r="C109" s="49"/>
      <c r="D109" s="14"/>
      <c r="E109" s="12"/>
      <c r="F109" s="42"/>
      <c r="G109" s="42"/>
      <c r="H109" s="42"/>
      <c r="I109" s="42"/>
      <c r="J109" s="42"/>
      <c r="K109" s="41"/>
      <c r="L109" s="44"/>
      <c r="M109" s="22"/>
      <c r="N109" s="2"/>
    </row>
    <row r="110" spans="2:15" ht="12.75" x14ac:dyDescent="0.2">
      <c r="B110" s="11"/>
      <c r="C110" s="12"/>
      <c r="D110" s="12"/>
      <c r="E110" s="12"/>
      <c r="F110" s="12"/>
      <c r="G110" s="12"/>
      <c r="H110" s="12"/>
      <c r="I110" s="12"/>
      <c r="J110" s="65"/>
      <c r="K110" s="41"/>
      <c r="L110" s="44"/>
      <c r="M110" s="22"/>
      <c r="N110" s="2"/>
    </row>
    <row r="111" spans="2:15" ht="12.75" x14ac:dyDescent="0.2">
      <c r="B111" s="11"/>
      <c r="C111" s="46"/>
      <c r="D111" s="136"/>
      <c r="E111" s="12"/>
      <c r="F111" s="46"/>
      <c r="G111" s="46"/>
      <c r="H111" s="46"/>
      <c r="I111" s="48"/>
      <c r="J111" s="47"/>
      <c r="K111" s="41"/>
      <c r="L111" s="44"/>
      <c r="M111" s="22"/>
      <c r="N111" s="2"/>
    </row>
    <row r="112" spans="2:15" ht="12.75" x14ac:dyDescent="0.2">
      <c r="B112" s="12"/>
      <c r="C112" s="42"/>
      <c r="D112" s="43"/>
      <c r="E112" s="12"/>
      <c r="F112" s="128"/>
      <c r="G112" s="42"/>
      <c r="H112" s="14"/>
      <c r="I112" s="41"/>
      <c r="J112" s="12"/>
      <c r="K112" s="41"/>
      <c r="L112" s="44"/>
      <c r="M112" s="22"/>
      <c r="N112" s="2"/>
    </row>
    <row r="113" spans="3:14" ht="12.75" x14ac:dyDescent="0.2">
      <c r="C113" s="42"/>
      <c r="D113" s="14"/>
      <c r="E113" s="12"/>
      <c r="F113" s="42"/>
      <c r="G113" s="42"/>
      <c r="H113" s="42"/>
      <c r="I113" s="41"/>
      <c r="J113" s="12"/>
      <c r="K113" s="41"/>
      <c r="L113" s="44"/>
      <c r="M113" s="22"/>
      <c r="N113" s="2"/>
    </row>
    <row r="114" spans="3:14" ht="12.75" x14ac:dyDescent="0.2">
      <c r="C114" s="42"/>
      <c r="D114" s="14"/>
      <c r="E114" s="12"/>
      <c r="F114" s="42"/>
      <c r="G114" s="42"/>
      <c r="H114" s="42"/>
      <c r="I114" s="41"/>
      <c r="J114" s="12"/>
      <c r="K114" s="41"/>
      <c r="L114" s="44"/>
      <c r="M114" s="22"/>
      <c r="N114" s="2"/>
    </row>
    <row r="115" spans="3:14" ht="12.75" x14ac:dyDescent="0.2">
      <c r="C115" s="54"/>
      <c r="D115" s="43"/>
      <c r="E115" s="55"/>
      <c r="F115" s="54"/>
      <c r="G115" s="54"/>
      <c r="H115" s="54"/>
      <c r="I115" s="56"/>
      <c r="J115" s="56"/>
      <c r="K115" s="56"/>
      <c r="L115" s="88"/>
    </row>
    <row r="116" spans="3:14" ht="12.75" x14ac:dyDescent="0.2">
      <c r="C116" s="54"/>
      <c r="D116" s="43"/>
      <c r="E116" s="55"/>
      <c r="F116" s="54"/>
      <c r="G116" s="54"/>
      <c r="H116" s="54"/>
      <c r="I116" s="56"/>
      <c r="J116" s="56"/>
      <c r="K116" s="56"/>
      <c r="L116" s="88"/>
    </row>
    <row r="117" spans="3:14" ht="5.65" customHeight="1" x14ac:dyDescent="0.2">
      <c r="C117" s="54"/>
      <c r="D117" s="43"/>
      <c r="E117" s="55"/>
      <c r="F117" s="54"/>
      <c r="G117" s="54"/>
      <c r="H117" s="54"/>
      <c r="I117" s="56"/>
      <c r="J117" s="56"/>
      <c r="K117" s="56"/>
      <c r="L117" s="88"/>
    </row>
    <row r="118" spans="3:14" ht="5.65" customHeight="1" x14ac:dyDescent="0.2">
      <c r="C118" s="42"/>
      <c r="D118" s="43"/>
      <c r="E118" s="12"/>
      <c r="F118" s="42"/>
      <c r="G118" s="42"/>
      <c r="H118" s="42"/>
      <c r="I118" s="41"/>
      <c r="J118" s="12"/>
      <c r="K118" s="73"/>
      <c r="L118" s="90"/>
    </row>
    <row r="119" spans="3:14" ht="5.65" customHeight="1" x14ac:dyDescent="0.2">
      <c r="C119" s="54"/>
      <c r="D119" s="34"/>
      <c r="E119" s="55"/>
      <c r="F119" s="63"/>
      <c r="G119" s="63"/>
      <c r="H119" s="63"/>
      <c r="I119" s="64"/>
      <c r="J119" s="62"/>
      <c r="K119" s="64"/>
      <c r="L119" s="87"/>
    </row>
    <row r="120" spans="3:14" ht="5.65" customHeight="1" x14ac:dyDescent="0.2">
      <c r="C120" s="42"/>
      <c r="D120" s="14"/>
      <c r="E120" s="12"/>
      <c r="F120" s="44"/>
      <c r="G120" s="42"/>
      <c r="H120" s="44"/>
      <c r="I120" s="41"/>
      <c r="J120" s="73"/>
      <c r="K120" s="73"/>
      <c r="L120" s="44"/>
    </row>
    <row r="121" spans="3:14" ht="5.65" customHeight="1" x14ac:dyDescent="0.2">
      <c r="C121" s="42"/>
      <c r="D121" s="14"/>
      <c r="E121" s="12"/>
      <c r="F121" s="44"/>
      <c r="G121" s="42"/>
      <c r="H121" s="44"/>
      <c r="I121" s="41"/>
      <c r="J121" s="73"/>
      <c r="K121" s="73"/>
      <c r="L121" s="44"/>
    </row>
    <row r="122" spans="3:14" ht="5.65" customHeight="1" x14ac:dyDescent="0.2">
      <c r="C122" s="42"/>
      <c r="D122" s="43"/>
      <c r="E122" s="12"/>
      <c r="F122" s="42"/>
      <c r="G122" s="42"/>
      <c r="H122" s="42"/>
      <c r="I122" s="41"/>
      <c r="J122" s="73"/>
      <c r="K122" s="73"/>
      <c r="L122" s="44"/>
    </row>
    <row r="123" spans="3:14" ht="5.65" customHeight="1" x14ac:dyDescent="0.2">
      <c r="C123" s="42"/>
      <c r="D123" s="43"/>
      <c r="E123" s="12"/>
      <c r="F123" s="42"/>
      <c r="G123" s="42"/>
      <c r="H123" s="42"/>
      <c r="I123" s="41"/>
      <c r="J123" s="41"/>
      <c r="K123" s="41"/>
      <c r="L123" s="88"/>
    </row>
  </sheetData>
  <mergeCells count="1">
    <mergeCell ref="B80:N80"/>
  </mergeCells>
  <phoneticPr fontId="4" type="noConversion"/>
  <printOptions gridLines="1"/>
  <pageMargins left="0.39370078740157483" right="7.874015748031496E-2" top="0.47244094488188981" bottom="0.19685039370078741" header="0.15748031496062992" footer="0.1574803149606299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activeCell="E5" sqref="E5"/>
    </sheetView>
  </sheetViews>
  <sheetFormatPr defaultRowHeight="12.75" x14ac:dyDescent="0.2"/>
  <sheetData>
    <row r="1" spans="1:5" x14ac:dyDescent="0.2">
      <c r="A1" t="s">
        <v>5</v>
      </c>
    </row>
    <row r="3" spans="1:5" x14ac:dyDescent="0.2">
      <c r="A3">
        <v>77.5</v>
      </c>
      <c r="B3" t="s">
        <v>6</v>
      </c>
      <c r="C3" t="s">
        <v>7</v>
      </c>
      <c r="D3">
        <v>500</v>
      </c>
      <c r="E3">
        <f>D3*A3</f>
        <v>38750</v>
      </c>
    </row>
    <row r="5" spans="1:5" x14ac:dyDescent="0.2">
      <c r="A5">
        <v>450</v>
      </c>
      <c r="B5" t="s">
        <v>8</v>
      </c>
      <c r="E5">
        <f>E3/A5</f>
        <v>86.111111111111114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Ark2</vt:lpstr>
      <vt:lpstr>Ark3</vt:lpstr>
      <vt:lpstr>Ark4</vt:lpstr>
      <vt:lpstr>'Ark1'!Udskriftsområde</vt:lpstr>
    </vt:vector>
  </TitlesOfParts>
  <Company>TUR/EF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Henning Jørgensen</dc:creator>
  <cp:lastModifiedBy>Jane Ellingsen</cp:lastModifiedBy>
  <cp:lastPrinted>2017-08-17T16:02:50Z</cp:lastPrinted>
  <dcterms:created xsi:type="dcterms:W3CDTF">2004-08-27T12:25:09Z</dcterms:created>
  <dcterms:modified xsi:type="dcterms:W3CDTF">2017-08-24T12:58:02Z</dcterms:modified>
</cp:coreProperties>
</file>