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T:\MEDARBEJDERE\JE\Faglærerkurser\2018\"/>
    </mc:Choice>
  </mc:AlternateContent>
  <bookViews>
    <workbookView xWindow="120" yWindow="120" windowWidth="12120" windowHeight="8835" xr2:uid="{00000000-000D-0000-FFFF-FFFF00000000}"/>
  </bookViews>
  <sheets>
    <sheet name="Ark1" sheetId="1" r:id="rId1"/>
    <sheet name="Ark2" sheetId="2" r:id="rId2"/>
    <sheet name="Ark3" sheetId="3" r:id="rId3"/>
    <sheet name="Ark4" sheetId="4" r:id="rId4"/>
  </sheets>
  <definedNames>
    <definedName name="_xlnm.Print_Area" localSheetId="0">'Ark1'!$B$1:$N$107</definedName>
  </definedNames>
  <calcPr calcId="171027"/>
  <fileRecoveryPr autoRecover="0"/>
</workbook>
</file>

<file path=xl/calcChain.xml><?xml version="1.0" encoding="utf-8"?>
<calcChain xmlns="http://schemas.openxmlformats.org/spreadsheetml/2006/main">
  <c r="E3" i="2" l="1"/>
  <c r="E5" i="2" s="1"/>
</calcChain>
</file>

<file path=xl/sharedStrings.xml><?xml version="1.0" encoding="utf-8"?>
<sst xmlns="http://schemas.openxmlformats.org/spreadsheetml/2006/main" count="245" uniqueCount="141">
  <si>
    <t>Uge</t>
  </si>
  <si>
    <t>Titel</t>
  </si>
  <si>
    <t>Område</t>
  </si>
  <si>
    <t>Sted</t>
  </si>
  <si>
    <t>T</t>
  </si>
  <si>
    <t>Beregning af tillæg til undervisere på AMU</t>
  </si>
  <si>
    <t>dage</t>
  </si>
  <si>
    <t>a</t>
  </si>
  <si>
    <t>deltagere i alt</t>
  </si>
  <si>
    <t>Gitte Hansen</t>
  </si>
  <si>
    <t>Dato</t>
  </si>
  <si>
    <t>V</t>
  </si>
  <si>
    <t>V/P</t>
  </si>
  <si>
    <t>Varigh.</t>
  </si>
  <si>
    <t>Pris u./ o.</t>
  </si>
  <si>
    <t>Pris m./ o</t>
  </si>
  <si>
    <t>2 dage</t>
  </si>
  <si>
    <t>1 dag</t>
  </si>
  <si>
    <t>3 dage</t>
  </si>
  <si>
    <t>L</t>
  </si>
  <si>
    <t>Kursusleder</t>
  </si>
  <si>
    <t>Oplæg</t>
  </si>
  <si>
    <t xml:space="preserve">Prøveforberedende gaffeltruck inkl. teori prøve </t>
  </si>
  <si>
    <t>Tommy H. Pedersen</t>
  </si>
  <si>
    <t>EU Direktiv uddannelserne - Flere kurser</t>
  </si>
  <si>
    <t>Adfærd: "Tag din hat af når du er i undervisningen" -  "Kom til tiden"</t>
  </si>
  <si>
    <t>Kursus for konsulenter på skolerne</t>
  </si>
  <si>
    <t>Cargo: Hvordan bruger vi TURs Cargo Dynasti spil i undervisningen</t>
  </si>
  <si>
    <t xml:space="preserve">Kurser under planlægning - hvor TUR følger op: </t>
  </si>
  <si>
    <t>Jørgen Gregersen</t>
  </si>
  <si>
    <t>Godskrivning</t>
  </si>
  <si>
    <t>AMU Nordjyll.</t>
  </si>
  <si>
    <t>Prøveforberedende Kran + Teoriprøve</t>
  </si>
  <si>
    <t>AMU-Syd</t>
  </si>
  <si>
    <t>Jes-Peter Nielsen</t>
  </si>
  <si>
    <t>P</t>
  </si>
  <si>
    <t>5 dage</t>
  </si>
  <si>
    <t>Prøveforberedende Gaffeltruck + Teoriprøve</t>
  </si>
  <si>
    <t>ERFA Gaffeltruck konferencen</t>
  </si>
  <si>
    <t>Leif M. Larsen/Gitte Hansen/Torben Morel</t>
  </si>
  <si>
    <t>Farligt gods sikkerhedsrådgiver NYE</t>
  </si>
  <si>
    <t>Kolding Fjord</t>
  </si>
  <si>
    <t>Kitte Verup mv.</t>
  </si>
  <si>
    <t>Michael Andersen /Jane Ellingsen</t>
  </si>
  <si>
    <t>Bygholm Park, Horsens</t>
  </si>
  <si>
    <t>L /V/P</t>
  </si>
  <si>
    <t>Hotel Kolding Fjord</t>
  </si>
  <si>
    <t>Hotel Bygholm, Horsens</t>
  </si>
  <si>
    <t>Fredericia</t>
  </si>
  <si>
    <t>Farligt gods sikkerhedsrådgiver REP.</t>
  </si>
  <si>
    <t>ADR Brand og førstehjælp for nye</t>
  </si>
  <si>
    <t xml:space="preserve">Opdatering køre-hviletider for nørder </t>
  </si>
  <si>
    <t>Fornyelse af kørelærergodkendelse (lovkrav pr. 2016)</t>
  </si>
  <si>
    <t xml:space="preserve">Fornyelse af kørelærergodkendelse (lovkrav pr. 2016) </t>
  </si>
  <si>
    <t>Konflikthåndtering, kundeservice, adfærd og virksomhedens image (3.6)</t>
  </si>
  <si>
    <t>Lilli Larsen</t>
  </si>
  <si>
    <t xml:space="preserve">Kende reglerne for godstransport (direktiv 2.2) - udvidet </t>
  </si>
  <si>
    <t>Program for faglærerkurser 2018</t>
  </si>
  <si>
    <t xml:space="preserve">8. - 9. maj </t>
  </si>
  <si>
    <t>Kran konferencen 2018</t>
  </si>
  <si>
    <t>7. - 8. maj</t>
  </si>
  <si>
    <t xml:space="preserve">7. - 8. maj </t>
  </si>
  <si>
    <t>Chaufførkonferencen 2018</t>
  </si>
  <si>
    <t>Administrativ konference 2018</t>
  </si>
  <si>
    <t>10. - 12. okt.</t>
  </si>
  <si>
    <t>Køre-hviletider med forberedende Fjernundervisning</t>
  </si>
  <si>
    <t>EUC Sjælland Køge</t>
  </si>
  <si>
    <t>Learnmark</t>
  </si>
  <si>
    <t>Mogens Cramer</t>
  </si>
  <si>
    <t>Enhedslaster</t>
  </si>
  <si>
    <t xml:space="preserve"> 2 dage</t>
  </si>
  <si>
    <t>Paul A. Rochler</t>
  </si>
  <si>
    <t>Anders Gyldenøhr</t>
  </si>
  <si>
    <t>Lastsikring (direktiv 1.4) - Inkl. 1 dags Fjernundervisning</t>
  </si>
  <si>
    <t>Efterår</t>
  </si>
  <si>
    <t>25. jun.</t>
  </si>
  <si>
    <t>13. - 17. aug.</t>
  </si>
  <si>
    <t xml:space="preserve">1. - 2. okt. </t>
  </si>
  <si>
    <t>1  dag</t>
  </si>
  <si>
    <t>20. - 21. dec.</t>
  </si>
  <si>
    <t>ERFA Farligt gods konferencen 2018</t>
  </si>
  <si>
    <t>Thomas Troglauer</t>
  </si>
  <si>
    <t xml:space="preserve">Forår </t>
  </si>
  <si>
    <t>Lagerøkonomi 2.0 - INTRO</t>
  </si>
  <si>
    <t>Ryan Kristensen</t>
  </si>
  <si>
    <t>Kundeservice og kommunikation for lager og gods</t>
  </si>
  <si>
    <t>V/L</t>
  </si>
  <si>
    <t>Bygholm Park</t>
  </si>
  <si>
    <t>Hanne Jepsen/Lilli Larsen</t>
  </si>
  <si>
    <t>Kende reglerne for passagerbefordring (direktiv 3.2)</t>
  </si>
  <si>
    <t>Oplagring og forsendelse af fartligt gods</t>
  </si>
  <si>
    <t>Finn Julbæk Christensen</t>
  </si>
  <si>
    <t>Jørgen Gregersen/Ellen Ellehammer</t>
  </si>
  <si>
    <t>Jes-Peter Nielsen/Mogens Cramer</t>
  </si>
  <si>
    <t>Jesper Poulsen/Mogens Cramer</t>
  </si>
  <si>
    <t>3. - 5. sept.</t>
  </si>
  <si>
    <t>29. - 31. okt.</t>
  </si>
  <si>
    <t>Nyheder:</t>
  </si>
  <si>
    <t>Slagelse</t>
  </si>
  <si>
    <t>26. jun.</t>
  </si>
  <si>
    <t>23. - 24. aug.</t>
  </si>
  <si>
    <t>10. sep.</t>
  </si>
  <si>
    <t>5. - 6. apr.</t>
  </si>
  <si>
    <t>27. - 28. mar.</t>
  </si>
  <si>
    <t>26. mar.</t>
  </si>
  <si>
    <t>5. - 7. febr.</t>
  </si>
  <si>
    <t>Arbejdsulykker, risikoforståelse og trafikkultur i transportbranchen (direktiv 3.1)</t>
  </si>
  <si>
    <t>TEC; Hvidovre</t>
  </si>
  <si>
    <t>TEC, Hvidovre</t>
  </si>
  <si>
    <t>19. - 20. dec.</t>
  </si>
  <si>
    <t>Supply Chain Management</t>
  </si>
  <si>
    <t>Anders Gyldenøhr/Hanne Jepsen</t>
  </si>
  <si>
    <t>ERFA Lager Konferencen 2018</t>
  </si>
  <si>
    <t>6 dage</t>
  </si>
  <si>
    <t>2 dage + FJ</t>
  </si>
  <si>
    <t>7. - 8. Jun.</t>
  </si>
  <si>
    <t>17. dec.</t>
  </si>
  <si>
    <t>Torben Morel</t>
  </si>
  <si>
    <t>12. - 14. sept.</t>
  </si>
  <si>
    <t>Navision</t>
  </si>
  <si>
    <t>At kende de karakteristiske egenskaber ved kraftoverføring (direktiv 1.1)</t>
  </si>
  <si>
    <t>17. - 18. sept.</t>
  </si>
  <si>
    <t>4. - 6. apr.</t>
  </si>
  <si>
    <t>4. - 5. apr.</t>
  </si>
  <si>
    <t>Meritvejskonferencen</t>
  </si>
  <si>
    <t>Jørgen Jæger</t>
  </si>
  <si>
    <t>8. - 12. jan.</t>
  </si>
  <si>
    <t>24. - 25. maj</t>
  </si>
  <si>
    <t>?</t>
  </si>
  <si>
    <t xml:space="preserve">Efteruddannelse til store køretøjer (Gods og bus) - EU efteruddannelse </t>
  </si>
  <si>
    <t xml:space="preserve">Ny Taxa Lovgivning - Indholdet i den nye Taxa kvalifikations uddannelse </t>
  </si>
  <si>
    <t>* Fornyelse af kørelærergodkendelse (lovkrav pr. 2016) ved deltagerantal på 8 - 11 deltagere er prisen U/O. = 10.555,- kr. og M./O= 13.525,- kr.</t>
  </si>
  <si>
    <t>27. jun.</t>
  </si>
  <si>
    <t>28. - 29. jun.</t>
  </si>
  <si>
    <t>EUC Sjælland, Køge</t>
  </si>
  <si>
    <t>Bus ERFA</t>
  </si>
  <si>
    <t>8. - 9. maj</t>
  </si>
  <si>
    <t xml:space="preserve">Lagerøkonomi 2.0 - Opgaveløsning </t>
  </si>
  <si>
    <t>ERFA Konference om svendeprøver</t>
  </si>
  <si>
    <t>Sundhedskursus - mere info kommer</t>
  </si>
  <si>
    <t>V/P/L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</si>
</sst>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color indexed="62"/>
      <name val="Arial"/>
      <family val="2"/>
    </font>
    <font>
      <sz val="9"/>
      <color indexed="62"/>
      <name val="Arial"/>
      <family val="2"/>
    </font>
    <font>
      <i/>
      <sz val="10"/>
      <name val="Arial"/>
      <family val="2"/>
    </font>
    <font>
      <b/>
      <u/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  <font>
      <sz val="9"/>
      <color theme="4"/>
      <name val="Arial"/>
      <family val="2"/>
    </font>
    <font>
      <b/>
      <sz val="10"/>
      <color theme="6"/>
      <name val="Arial"/>
      <family val="2"/>
    </font>
    <font>
      <sz val="10"/>
      <color theme="6"/>
      <name val="Arial"/>
      <family val="2"/>
    </font>
    <font>
      <sz val="10"/>
      <color theme="5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5" fillId="0" borderId="0" xfId="0" applyFont="1"/>
    <xf numFmtId="0" fontId="7" fillId="0" borderId="0" xfId="0" applyFont="1"/>
    <xf numFmtId="0" fontId="3" fillId="0" borderId="0" xfId="0" applyFont="1"/>
    <xf numFmtId="49" fontId="1" fillId="0" borderId="0" xfId="0" applyNumberFormat="1" applyFont="1" applyAlignment="1">
      <alignment horizontal="center" wrapText="1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3" fontId="0" fillId="0" borderId="0" xfId="0" applyNumberFormat="1" applyAlignment="1">
      <alignment horizontal="right"/>
    </xf>
    <xf numFmtId="0" fontId="5" fillId="0" borderId="0" xfId="0" applyFont="1" applyFill="1"/>
    <xf numFmtId="0" fontId="3" fillId="0" borderId="0" xfId="0" applyFont="1" applyFill="1"/>
    <xf numFmtId="0" fontId="10" fillId="0" borderId="0" xfId="0" applyFont="1"/>
    <xf numFmtId="0" fontId="3" fillId="0" borderId="0" xfId="0" applyFont="1" applyFill="1" applyAlignment="1">
      <alignment horizontal="right"/>
    </xf>
    <xf numFmtId="49" fontId="1" fillId="0" borderId="0" xfId="0" applyNumberFormat="1" applyFont="1" applyAlignment="1">
      <alignment wrapText="1"/>
    </xf>
    <xf numFmtId="0" fontId="1" fillId="0" borderId="0" xfId="0" applyFont="1" applyAlignment="1"/>
    <xf numFmtId="49" fontId="7" fillId="0" borderId="0" xfId="0" applyNumberFormat="1" applyFont="1" applyAlignment="1">
      <alignment wrapText="1"/>
    </xf>
    <xf numFmtId="0" fontId="12" fillId="0" borderId="0" xfId="0" applyFont="1" applyFill="1" applyAlignment="1">
      <alignment horizontal="center"/>
    </xf>
    <xf numFmtId="0" fontId="12" fillId="0" borderId="0" xfId="0" applyFont="1"/>
    <xf numFmtId="0" fontId="13" fillId="0" borderId="0" xfId="0" applyFont="1" applyAlignment="1">
      <alignment horizontal="center"/>
    </xf>
    <xf numFmtId="0" fontId="13" fillId="0" borderId="0" xfId="0" applyFont="1"/>
    <xf numFmtId="3" fontId="2" fillId="0" borderId="0" xfId="0" applyNumberFormat="1" applyFont="1" applyAlignment="1">
      <alignment horizontal="right"/>
    </xf>
    <xf numFmtId="0" fontId="14" fillId="0" borderId="0" xfId="0" applyFont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5" fillId="0" borderId="0" xfId="0" applyFont="1" applyFill="1" applyAlignment="1">
      <alignment horizontal="center"/>
    </xf>
    <xf numFmtId="0" fontId="15" fillId="0" borderId="0" xfId="0" applyFont="1" applyFill="1" applyAlignment="1">
      <alignment horizontal="right"/>
    </xf>
    <xf numFmtId="0" fontId="15" fillId="0" borderId="0" xfId="0" applyFont="1"/>
    <xf numFmtId="16" fontId="15" fillId="0" borderId="0" xfId="0" applyNumberFormat="1" applyFont="1" applyFill="1" applyAlignment="1">
      <alignment horizontal="right"/>
    </xf>
    <xf numFmtId="0" fontId="15" fillId="0" borderId="0" xfId="0" applyFont="1" applyFill="1" applyAlignment="1">
      <alignment horizontal="left"/>
    </xf>
    <xf numFmtId="3" fontId="15" fillId="0" borderId="0" xfId="0" applyNumberFormat="1" applyFont="1" applyFill="1" applyAlignment="1">
      <alignment horizontal="left"/>
    </xf>
    <xf numFmtId="0" fontId="15" fillId="0" borderId="0" xfId="0" applyFont="1" applyFill="1"/>
    <xf numFmtId="0" fontId="12" fillId="0" borderId="0" xfId="0" applyFont="1" applyFill="1" applyAlignment="1">
      <alignment horizontal="left"/>
    </xf>
    <xf numFmtId="0" fontId="13" fillId="0" borderId="0" xfId="0" applyFont="1" applyFill="1" applyAlignment="1">
      <alignment horizontal="right"/>
    </xf>
    <xf numFmtId="0" fontId="12" fillId="0" borderId="0" xfId="0" applyFont="1" applyAlignment="1"/>
    <xf numFmtId="49" fontId="12" fillId="0" borderId="0" xfId="0" applyNumberFormat="1" applyFont="1" applyAlignment="1">
      <alignment wrapText="1"/>
    </xf>
    <xf numFmtId="0" fontId="12" fillId="0" borderId="0" xfId="0" applyFont="1" applyAlignment="1">
      <alignment horizontal="center"/>
    </xf>
    <xf numFmtId="49" fontId="15" fillId="0" borderId="0" xfId="0" applyNumberFormat="1" applyFont="1" applyFill="1" applyAlignment="1">
      <alignment horizontal="center" wrapText="1"/>
    </xf>
    <xf numFmtId="3" fontId="13" fillId="0" borderId="0" xfId="0" applyNumberFormat="1" applyFont="1" applyAlignment="1">
      <alignment horizontal="left"/>
    </xf>
    <xf numFmtId="0" fontId="10" fillId="0" borderId="0" xfId="0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16" fontId="3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center" wrapText="1"/>
    </xf>
    <xf numFmtId="3" fontId="3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6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/>
    </xf>
    <xf numFmtId="0" fontId="11" fillId="0" borderId="0" xfId="0" applyFont="1" applyFill="1"/>
    <xf numFmtId="3" fontId="11" fillId="0" borderId="0" xfId="0" applyNumberFormat="1" applyFont="1" applyFill="1" applyAlignment="1">
      <alignment horizontal="left"/>
    </xf>
    <xf numFmtId="0" fontId="11" fillId="0" borderId="0" xfId="0" applyFont="1" applyFill="1" applyAlignment="1">
      <alignment horizontal="right"/>
    </xf>
    <xf numFmtId="0" fontId="16" fillId="0" borderId="0" xfId="0" applyFont="1"/>
    <xf numFmtId="0" fontId="16" fillId="0" borderId="0" xfId="0" applyFont="1" applyFill="1" applyAlignment="1">
      <alignment horizontal="center"/>
    </xf>
    <xf numFmtId="0" fontId="16" fillId="0" borderId="0" xfId="0" applyFont="1" applyFill="1"/>
    <xf numFmtId="0" fontId="16" fillId="0" borderId="0" xfId="0" applyFont="1" applyFill="1" applyAlignment="1">
      <alignment horizontal="left"/>
    </xf>
    <xf numFmtId="0" fontId="17" fillId="0" borderId="0" xfId="0" applyFont="1" applyFill="1"/>
    <xf numFmtId="0" fontId="17" fillId="0" borderId="0" xfId="0" applyFont="1"/>
    <xf numFmtId="0" fontId="18" fillId="0" borderId="0" xfId="0" applyFont="1"/>
    <xf numFmtId="0" fontId="5" fillId="0" borderId="0" xfId="0" applyFont="1" applyFill="1" applyAlignment="1">
      <alignment horizontal="right"/>
    </xf>
    <xf numFmtId="0" fontId="10" fillId="0" borderId="0" xfId="0" applyFont="1" applyFill="1" applyAlignment="1">
      <alignment horizontal="right"/>
    </xf>
    <xf numFmtId="0" fontId="13" fillId="0" borderId="0" xfId="0" applyFont="1" applyFill="1"/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 horizontal="left"/>
    </xf>
    <xf numFmtId="0" fontId="8" fillId="0" borderId="0" xfId="0" applyFont="1" applyFill="1"/>
    <xf numFmtId="0" fontId="19" fillId="0" borderId="0" xfId="0" applyFont="1" applyFill="1" applyAlignment="1">
      <alignment horizontal="center"/>
    </xf>
    <xf numFmtId="3" fontId="19" fillId="0" borderId="0" xfId="0" applyNumberFormat="1" applyFont="1" applyFill="1" applyAlignment="1">
      <alignment horizontal="left"/>
    </xf>
    <xf numFmtId="0" fontId="20" fillId="0" borderId="0" xfId="0" applyFont="1" applyFill="1" applyAlignment="1">
      <alignment horizontal="right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20" fillId="0" borderId="0" xfId="0" applyFont="1"/>
    <xf numFmtId="49" fontId="20" fillId="0" borderId="0" xfId="0" applyNumberFormat="1" applyFont="1" applyAlignment="1">
      <alignment horizontal="center" wrapText="1"/>
    </xf>
    <xf numFmtId="0" fontId="3" fillId="0" borderId="0" xfId="0" applyFont="1" applyFill="1" applyAlignment="1"/>
    <xf numFmtId="16" fontId="3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3" fontId="12" fillId="0" borderId="0" xfId="0" applyNumberFormat="1" applyFont="1" applyAlignment="1">
      <alignment horizontal="left"/>
    </xf>
    <xf numFmtId="3" fontId="3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/>
    <xf numFmtId="0" fontId="8" fillId="0" borderId="0" xfId="0" applyFont="1" applyFill="1" applyAlignment="1">
      <alignment horizontal="center"/>
    </xf>
    <xf numFmtId="0" fontId="3" fillId="2" borderId="0" xfId="0" applyFont="1" applyFill="1"/>
    <xf numFmtId="0" fontId="3" fillId="2" borderId="0" xfId="0" applyFont="1" applyFill="1" applyAlignment="1"/>
    <xf numFmtId="0" fontId="3" fillId="2" borderId="0" xfId="0" applyFont="1" applyFill="1" applyAlignment="1">
      <alignment horizontal="left"/>
    </xf>
    <xf numFmtId="49" fontId="3" fillId="2" borderId="0" xfId="0" applyNumberFormat="1" applyFont="1" applyFill="1" applyAlignment="1">
      <alignment horizontal="center" wrapText="1"/>
    </xf>
    <xf numFmtId="49" fontId="13" fillId="0" borderId="0" xfId="0" applyNumberFormat="1" applyFont="1" applyFill="1" applyAlignment="1">
      <alignment horizontal="center" wrapText="1"/>
    </xf>
    <xf numFmtId="49" fontId="21" fillId="0" borderId="0" xfId="0" applyNumberFormat="1" applyFont="1" applyFill="1" applyAlignment="1">
      <alignment horizontal="center" wrapText="1"/>
    </xf>
    <xf numFmtId="49" fontId="12" fillId="0" borderId="0" xfId="0" applyNumberFormat="1" applyFont="1" applyAlignment="1">
      <alignment horizontal="center" wrapText="1"/>
    </xf>
    <xf numFmtId="3" fontId="3" fillId="0" borderId="0" xfId="0" applyNumberFormat="1" applyFont="1" applyFill="1" applyAlignment="1">
      <alignment horizontal="center"/>
    </xf>
    <xf numFmtId="0" fontId="22" fillId="0" borderId="0" xfId="0" applyFont="1" applyFill="1"/>
    <xf numFmtId="0" fontId="3" fillId="0" borderId="0" xfId="0" applyFont="1" applyFill="1" applyAlignment="1">
      <alignment horizontal="left" vertical="top"/>
    </xf>
    <xf numFmtId="3" fontId="3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5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3" fontId="15" fillId="0" borderId="0" xfId="0" applyNumberFormat="1" applyFont="1" applyAlignment="1">
      <alignment horizontal="left"/>
    </xf>
    <xf numFmtId="0" fontId="24" fillId="0" borderId="0" xfId="0" applyFont="1"/>
    <xf numFmtId="0" fontId="24" fillId="0" borderId="0" xfId="0" applyFont="1" applyFill="1" applyAlignment="1">
      <alignment horizontal="center"/>
    </xf>
    <xf numFmtId="0" fontId="24" fillId="0" borderId="0" xfId="0" applyFont="1" applyFill="1" applyAlignment="1">
      <alignment horizontal="right"/>
    </xf>
    <xf numFmtId="0" fontId="24" fillId="0" borderId="0" xfId="0" applyFont="1" applyFill="1" applyAlignment="1">
      <alignment horizontal="left"/>
    </xf>
    <xf numFmtId="49" fontId="24" fillId="0" borderId="0" xfId="0" applyNumberFormat="1" applyFont="1" applyFill="1" applyAlignment="1">
      <alignment horizontal="center" wrapText="1"/>
    </xf>
    <xf numFmtId="16" fontId="24" fillId="0" borderId="0" xfId="0" applyNumberFormat="1" applyFont="1" applyFill="1" applyAlignment="1">
      <alignment horizontal="right"/>
    </xf>
    <xf numFmtId="0" fontId="25" fillId="0" borderId="0" xfId="0" applyFont="1" applyFill="1" applyAlignment="1">
      <alignment horizontal="left"/>
    </xf>
    <xf numFmtId="0" fontId="25" fillId="0" borderId="0" xfId="0" applyFont="1" applyFill="1"/>
    <xf numFmtId="0" fontId="25" fillId="0" borderId="0" xfId="0" applyFont="1" applyFill="1" applyAlignment="1">
      <alignment horizontal="center"/>
    </xf>
    <xf numFmtId="3" fontId="25" fillId="0" borderId="0" xfId="0" applyNumberFormat="1" applyFont="1" applyFill="1" applyAlignment="1">
      <alignment horizontal="center"/>
    </xf>
    <xf numFmtId="49" fontId="25" fillId="0" borderId="0" xfId="0" applyNumberFormat="1" applyFont="1" applyFill="1" applyAlignment="1">
      <alignment horizontal="center" wrapText="1"/>
    </xf>
    <xf numFmtId="0" fontId="27" fillId="0" borderId="0" xfId="0" applyFont="1" applyFill="1" applyAlignment="1">
      <alignment horizontal="center"/>
    </xf>
    <xf numFmtId="0" fontId="27" fillId="0" borderId="0" xfId="0" applyFont="1" applyFill="1" applyAlignment="1">
      <alignment horizontal="right"/>
    </xf>
    <xf numFmtId="0" fontId="27" fillId="0" borderId="0" xfId="0" applyFont="1" applyFill="1"/>
    <xf numFmtId="0" fontId="28" fillId="0" borderId="0" xfId="0" applyFont="1" applyFill="1" applyAlignment="1">
      <alignment horizontal="left"/>
    </xf>
    <xf numFmtId="0" fontId="28" fillId="0" borderId="0" xfId="0" applyFont="1" applyFill="1"/>
    <xf numFmtId="3" fontId="23" fillId="0" borderId="0" xfId="0" applyNumberFormat="1" applyFont="1" applyFill="1" applyAlignment="1">
      <alignment horizontal="left"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 horizontal="left"/>
    </xf>
    <xf numFmtId="0" fontId="20" fillId="0" borderId="0" xfId="0" applyFont="1" applyFill="1"/>
    <xf numFmtId="49" fontId="20" fillId="0" borderId="0" xfId="0" applyNumberFormat="1" applyFont="1" applyFill="1" applyAlignment="1">
      <alignment horizontal="center" wrapText="1"/>
    </xf>
    <xf numFmtId="0" fontId="0" fillId="0" borderId="0" xfId="0" applyFill="1"/>
    <xf numFmtId="0" fontId="2" fillId="0" borderId="0" xfId="0" applyFont="1" applyFill="1"/>
    <xf numFmtId="14" fontId="15" fillId="0" borderId="0" xfId="0" applyNumberFormat="1" applyFont="1" applyFill="1"/>
    <xf numFmtId="3" fontId="1" fillId="0" borderId="0" xfId="0" applyNumberFormat="1" applyFont="1" applyFill="1" applyAlignment="1">
      <alignment horizontal="center"/>
    </xf>
    <xf numFmtId="0" fontId="5" fillId="3" borderId="0" xfId="0" applyFont="1" applyFill="1"/>
    <xf numFmtId="0" fontId="1" fillId="0" borderId="0" xfId="0" applyFont="1" applyFill="1" applyAlignment="1">
      <alignment horizontal="left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29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5" fillId="4" borderId="0" xfId="0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25" fillId="0" borderId="0" xfId="0" applyFont="1" applyFill="1" applyAlignment="1">
      <alignment horizontal="right"/>
    </xf>
    <xf numFmtId="0" fontId="26" fillId="0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16" fontId="6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T123"/>
  <sheetViews>
    <sheetView tabSelected="1" topLeftCell="B1" zoomScaleNormal="160" zoomScaleSheetLayoutView="100" workbookViewId="0">
      <selection activeCell="B54" sqref="B54"/>
    </sheetView>
  </sheetViews>
  <sheetFormatPr defaultRowHeight="5.65" customHeight="1" x14ac:dyDescent="0.2"/>
  <cols>
    <col min="1" max="1" width="5.28515625" hidden="1" customWidth="1"/>
    <col min="2" max="2" width="9.28515625" customWidth="1"/>
    <col min="3" max="3" width="5.85546875" style="9" customWidth="1"/>
    <col min="4" max="4" width="14.28515625" style="8" customWidth="1"/>
    <col min="5" max="5" width="66.42578125" customWidth="1"/>
    <col min="6" max="6" width="8.42578125" style="1" customWidth="1"/>
    <col min="7" max="7" width="7.28515625" style="1" customWidth="1"/>
    <col min="8" max="8" width="11.85546875" style="1" customWidth="1"/>
    <col min="9" max="9" width="20.7109375" style="1" customWidth="1"/>
    <col min="10" max="10" width="35.28515625" style="2" customWidth="1"/>
    <col min="11" max="11" width="6.5703125" style="2" hidden="1" customWidth="1"/>
    <col min="12" max="12" width="9" style="1" customWidth="1"/>
    <col min="13" max="13" width="10.140625" style="10" customWidth="1"/>
    <col min="14" max="14" width="7.85546875" customWidth="1"/>
    <col min="15" max="15" width="11.28515625" customWidth="1"/>
  </cols>
  <sheetData>
    <row r="1" spans="3:22" ht="24" x14ac:dyDescent="0.2">
      <c r="C1" s="33" t="s">
        <v>57</v>
      </c>
      <c r="D1" s="34"/>
      <c r="E1" s="21"/>
      <c r="F1" s="89" t="s">
        <v>30</v>
      </c>
      <c r="G1" s="35" t="s">
        <v>2</v>
      </c>
      <c r="H1" s="36" t="s">
        <v>13</v>
      </c>
      <c r="I1" s="37" t="s">
        <v>3</v>
      </c>
      <c r="J1" s="19" t="s">
        <v>20</v>
      </c>
      <c r="K1" s="23"/>
      <c r="L1" s="89" t="s">
        <v>21</v>
      </c>
      <c r="M1" s="77" t="s">
        <v>14</v>
      </c>
      <c r="N1" s="37" t="s">
        <v>15</v>
      </c>
      <c r="O1" s="23"/>
      <c r="P1" s="81"/>
    </row>
    <row r="2" spans="3:22" ht="12.75" customHeight="1" x14ac:dyDescent="0.2">
      <c r="C2" s="18" t="s">
        <v>0</v>
      </c>
      <c r="D2" s="18" t="s">
        <v>10</v>
      </c>
      <c r="E2" s="19" t="s">
        <v>1</v>
      </c>
      <c r="F2" s="89"/>
      <c r="G2" s="20"/>
      <c r="H2" s="20"/>
      <c r="I2" s="20"/>
      <c r="J2" s="21"/>
      <c r="K2" s="21"/>
      <c r="L2" s="20"/>
      <c r="M2" s="39"/>
      <c r="N2" s="20"/>
      <c r="O2" s="2"/>
    </row>
    <row r="3" spans="3:22" ht="12.75" hidden="1" x14ac:dyDescent="0.2">
      <c r="F3" s="17"/>
      <c r="G3" s="16"/>
      <c r="H3" s="15"/>
      <c r="I3" s="24"/>
      <c r="L3" s="15"/>
      <c r="M3" s="78"/>
      <c r="N3" s="94"/>
    </row>
    <row r="4" spans="3:22" ht="12.75" hidden="1" x14ac:dyDescent="0.2">
      <c r="F4" s="7"/>
      <c r="G4" s="3"/>
      <c r="H4" s="7"/>
      <c r="I4" s="25"/>
      <c r="J4" s="5"/>
      <c r="K4" s="5"/>
      <c r="L4" s="7"/>
      <c r="M4" s="79"/>
      <c r="N4" s="94"/>
    </row>
    <row r="5" spans="3:22" ht="12.75" hidden="1" x14ac:dyDescent="0.2">
      <c r="C5" s="42"/>
      <c r="D5" s="14"/>
      <c r="E5" s="12"/>
      <c r="F5" s="42"/>
      <c r="G5" s="42"/>
      <c r="H5" s="42"/>
      <c r="I5" s="41"/>
      <c r="J5" s="12"/>
      <c r="K5" s="12"/>
      <c r="L5" s="44"/>
      <c r="M5" s="45"/>
      <c r="N5" s="90"/>
      <c r="O5" s="55"/>
      <c r="P5" s="53"/>
      <c r="Q5" s="53"/>
      <c r="R5" s="53"/>
      <c r="S5" s="53"/>
      <c r="T5" s="53"/>
      <c r="U5" s="53"/>
      <c r="V5" s="53"/>
    </row>
    <row r="6" spans="3:22" s="6" customFormat="1" ht="12.75" hidden="1" x14ac:dyDescent="0.2">
      <c r="M6" s="80"/>
      <c r="N6" s="3"/>
      <c r="O6" s="53"/>
      <c r="P6" s="53"/>
      <c r="Q6" s="53"/>
      <c r="R6" s="53"/>
      <c r="S6" s="53"/>
      <c r="T6" s="53"/>
      <c r="U6" s="53"/>
      <c r="V6" s="53"/>
    </row>
    <row r="7" spans="3:22" ht="12.75" hidden="1" x14ac:dyDescent="0.2">
      <c r="C7" s="42"/>
      <c r="D7" s="14"/>
      <c r="E7" s="6"/>
      <c r="F7" s="3"/>
      <c r="G7" s="3"/>
      <c r="H7" s="3"/>
      <c r="I7" s="80"/>
      <c r="J7" s="6"/>
      <c r="K7" s="6"/>
      <c r="L7" s="3"/>
      <c r="M7" s="78"/>
      <c r="N7" s="3"/>
      <c r="O7" s="53"/>
      <c r="P7" s="53"/>
      <c r="Q7" s="53"/>
      <c r="R7" s="53"/>
      <c r="S7" s="53"/>
      <c r="T7" s="53"/>
      <c r="U7" s="53"/>
      <c r="V7" s="53"/>
    </row>
    <row r="8" spans="3:22" ht="12.75" hidden="1" x14ac:dyDescent="0.2">
      <c r="C8" s="42"/>
      <c r="D8" s="43"/>
      <c r="E8" s="12"/>
      <c r="F8" s="42"/>
      <c r="G8" s="42"/>
      <c r="H8" s="42"/>
      <c r="I8" s="41"/>
      <c r="J8" s="12"/>
      <c r="K8" s="12"/>
      <c r="L8" s="42"/>
      <c r="M8" s="45"/>
      <c r="N8" s="3"/>
      <c r="O8" s="53"/>
      <c r="P8" s="53"/>
      <c r="Q8" s="53"/>
      <c r="R8" s="53"/>
      <c r="S8" s="53"/>
      <c r="T8" s="53"/>
      <c r="U8" s="53"/>
      <c r="V8" s="53"/>
    </row>
    <row r="9" spans="3:22" ht="12.75" hidden="1" x14ac:dyDescent="0.2">
      <c r="L9" s="3"/>
      <c r="M9" s="93"/>
      <c r="N9" s="3"/>
      <c r="O9" s="75"/>
      <c r="P9" s="42"/>
      <c r="Q9" s="53"/>
      <c r="R9" s="53"/>
      <c r="S9" s="53"/>
      <c r="T9" s="53"/>
      <c r="U9" s="53"/>
      <c r="V9" s="53"/>
    </row>
    <row r="10" spans="3:22" s="4" customFormat="1" ht="12.75" hidden="1" x14ac:dyDescent="0.2">
      <c r="C10" s="42"/>
      <c r="D10" s="43"/>
      <c r="E10" s="12"/>
      <c r="F10" s="42"/>
      <c r="G10" s="42"/>
      <c r="H10" s="42"/>
      <c r="I10" s="41"/>
      <c r="J10" s="12"/>
      <c r="K10" s="73"/>
      <c r="L10" s="44"/>
      <c r="M10" s="45"/>
      <c r="N10" s="90"/>
      <c r="O10" s="75"/>
      <c r="P10" s="42"/>
      <c r="Q10" s="58"/>
      <c r="R10" s="58"/>
      <c r="S10" s="58"/>
      <c r="T10" s="58"/>
      <c r="U10" s="58"/>
      <c r="V10" s="58"/>
    </row>
    <row r="11" spans="3:22" s="4" customFormat="1" ht="12.75" hidden="1" x14ac:dyDescent="0.2">
      <c r="C11" s="42"/>
      <c r="D11" s="43"/>
      <c r="E11" s="12"/>
      <c r="F11" s="42"/>
      <c r="G11" s="42"/>
      <c r="H11" s="42"/>
      <c r="I11" s="41"/>
      <c r="J11" s="41"/>
      <c r="K11" s="73"/>
      <c r="L11" s="44"/>
      <c r="M11" s="45"/>
      <c r="N11" s="90"/>
      <c r="O11" s="75"/>
      <c r="P11" s="42"/>
      <c r="Q11" s="58"/>
      <c r="R11" s="58"/>
      <c r="S11" s="58"/>
      <c r="T11" s="58"/>
      <c r="U11" s="58"/>
      <c r="V11" s="58"/>
    </row>
    <row r="12" spans="3:22" s="4" customFormat="1" ht="12.75" hidden="1" x14ac:dyDescent="0.2">
      <c r="C12" s="12"/>
      <c r="D12" s="12"/>
      <c r="E12" s="6"/>
      <c r="F12" s="6"/>
      <c r="G12" s="6"/>
      <c r="H12" s="6"/>
      <c r="I12" s="6"/>
      <c r="J12" s="6"/>
      <c r="K12" s="6"/>
      <c r="L12" s="6"/>
      <c r="M12" s="80"/>
      <c r="N12" s="3"/>
      <c r="O12" s="75"/>
      <c r="P12" s="42"/>
      <c r="Q12" s="58"/>
      <c r="R12" s="58"/>
      <c r="S12" s="58"/>
      <c r="T12" s="58"/>
      <c r="U12" s="58"/>
      <c r="V12" s="58"/>
    </row>
    <row r="13" spans="3:22" s="4" customFormat="1" ht="12.75" hidden="1" x14ac:dyDescent="0.2">
      <c r="C13" s="42"/>
      <c r="D13" s="14"/>
      <c r="E13" s="12"/>
      <c r="F13" s="42"/>
      <c r="G13" s="42"/>
      <c r="H13" s="42"/>
      <c r="I13" s="41"/>
      <c r="J13" s="41"/>
      <c r="K13" s="73"/>
      <c r="L13" s="44"/>
      <c r="M13" s="45"/>
      <c r="N13" s="90"/>
      <c r="O13" s="75"/>
      <c r="P13" s="42"/>
      <c r="Q13" s="58"/>
      <c r="R13" s="58"/>
      <c r="S13" s="58"/>
      <c r="T13" s="58"/>
      <c r="U13" s="58"/>
      <c r="V13" s="58"/>
    </row>
    <row r="14" spans="3:22" s="4" customFormat="1" ht="12.75" hidden="1" x14ac:dyDescent="0.2">
      <c r="C14" s="42"/>
      <c r="D14" s="12"/>
      <c r="E14" s="12"/>
      <c r="F14" s="12"/>
      <c r="G14" s="12"/>
      <c r="H14" s="12"/>
      <c r="I14" s="12"/>
      <c r="J14" s="12"/>
      <c r="K14" s="73"/>
      <c r="L14" s="12"/>
      <c r="M14" s="41"/>
      <c r="N14" s="42"/>
      <c r="O14" s="75"/>
      <c r="P14" s="42"/>
      <c r="Q14" s="58"/>
      <c r="R14" s="58"/>
      <c r="S14" s="58"/>
      <c r="T14" s="58"/>
      <c r="U14" s="58"/>
      <c r="V14" s="58"/>
    </row>
    <row r="15" spans="3:22" ht="12.75" hidden="1" x14ac:dyDescent="0.2">
      <c r="C15" s="42"/>
      <c r="D15" s="14"/>
      <c r="E15" s="12"/>
      <c r="F15" s="42"/>
      <c r="G15" s="42"/>
      <c r="H15" s="42"/>
      <c r="I15" s="42"/>
      <c r="J15" s="12"/>
      <c r="K15" s="73"/>
      <c r="L15" s="42"/>
      <c r="M15" s="45"/>
      <c r="N15" s="42"/>
      <c r="O15" s="75"/>
      <c r="P15" s="42"/>
      <c r="Q15" s="59"/>
      <c r="R15" s="59"/>
      <c r="S15" s="59"/>
      <c r="T15" s="59"/>
      <c r="U15" s="59"/>
      <c r="V15" s="59"/>
    </row>
    <row r="16" spans="3:22" ht="12.75" hidden="1" x14ac:dyDescent="0.2">
      <c r="C16" s="42"/>
      <c r="D16" s="14"/>
      <c r="E16" s="12"/>
      <c r="F16" s="42"/>
      <c r="G16" s="42"/>
      <c r="H16" s="42"/>
      <c r="I16" s="42"/>
      <c r="J16" s="12"/>
      <c r="K16" s="73"/>
      <c r="L16" s="42"/>
      <c r="M16" s="45"/>
      <c r="N16" s="42"/>
      <c r="O16" s="75"/>
      <c r="P16" s="42"/>
      <c r="Q16" s="59"/>
      <c r="R16" s="59"/>
      <c r="S16" s="59"/>
      <c r="T16" s="59"/>
      <c r="U16" s="59"/>
      <c r="V16" s="59"/>
    </row>
    <row r="17" spans="3:22" ht="12.75" hidden="1" x14ac:dyDescent="0.2">
      <c r="C17" s="42"/>
      <c r="D17" s="14"/>
      <c r="E17" s="12"/>
      <c r="F17" s="42"/>
      <c r="G17" s="42"/>
      <c r="H17" s="42"/>
      <c r="I17" s="42"/>
      <c r="J17" s="12"/>
      <c r="K17" s="73"/>
      <c r="L17" s="42"/>
      <c r="M17" s="45"/>
      <c r="N17" s="42"/>
      <c r="O17" s="75"/>
      <c r="P17" s="42"/>
      <c r="Q17" s="59"/>
      <c r="R17" s="59"/>
      <c r="S17" s="59"/>
      <c r="T17" s="59"/>
      <c r="U17" s="59"/>
      <c r="V17" s="59"/>
    </row>
    <row r="18" spans="3:22" ht="12.75" hidden="1" x14ac:dyDescent="0.2">
      <c r="C18" s="42"/>
      <c r="D18" s="14"/>
      <c r="E18" s="12"/>
      <c r="F18" s="42"/>
      <c r="G18" s="42"/>
      <c r="H18" s="42"/>
      <c r="I18" s="42"/>
      <c r="J18" s="12"/>
      <c r="K18" s="73"/>
      <c r="L18" s="42"/>
      <c r="M18" s="45"/>
      <c r="N18" s="42"/>
      <c r="O18" s="75"/>
      <c r="P18" s="42"/>
      <c r="Q18" s="59"/>
      <c r="R18" s="59"/>
      <c r="S18" s="59"/>
      <c r="T18" s="59"/>
      <c r="U18" s="59"/>
      <c r="V18" s="59"/>
    </row>
    <row r="19" spans="3:22" ht="12.75" hidden="1" x14ac:dyDescent="0.2">
      <c r="C19" s="42"/>
      <c r="D19" s="14"/>
      <c r="E19" s="12"/>
      <c r="F19" s="42"/>
      <c r="G19" s="42"/>
      <c r="H19" s="42"/>
      <c r="I19" s="42"/>
      <c r="J19" s="12"/>
      <c r="K19" s="73"/>
      <c r="L19" s="42"/>
      <c r="M19" s="45"/>
      <c r="N19" s="42"/>
      <c r="O19" s="75"/>
      <c r="P19" s="42"/>
      <c r="Q19" s="59"/>
      <c r="R19" s="59"/>
      <c r="S19" s="59"/>
      <c r="T19" s="59"/>
      <c r="U19" s="59"/>
      <c r="V19" s="59"/>
    </row>
    <row r="20" spans="3:22" ht="12.75" hidden="1" x14ac:dyDescent="0.2">
      <c r="C20" s="42"/>
      <c r="D20" s="14"/>
      <c r="E20" s="12"/>
      <c r="F20" s="42"/>
      <c r="G20" s="42"/>
      <c r="H20" s="42"/>
      <c r="I20" s="42"/>
      <c r="J20" s="12"/>
      <c r="K20" s="73"/>
      <c r="L20" s="42"/>
      <c r="M20" s="45"/>
      <c r="N20" s="42"/>
      <c r="O20" s="75"/>
      <c r="P20" s="42"/>
      <c r="Q20" s="59"/>
      <c r="R20" s="59"/>
      <c r="S20" s="59"/>
      <c r="T20" s="59"/>
      <c r="U20" s="59"/>
      <c r="V20" s="59"/>
    </row>
    <row r="21" spans="3:22" ht="12.75" hidden="1" x14ac:dyDescent="0.2">
      <c r="C21" s="42"/>
      <c r="D21" s="43"/>
      <c r="E21" s="12"/>
      <c r="F21" s="42"/>
      <c r="G21" s="42"/>
      <c r="H21" s="42"/>
      <c r="I21" s="41"/>
      <c r="J21" s="41"/>
      <c r="K21" s="73"/>
      <c r="L21" s="44"/>
      <c r="M21" s="45"/>
      <c r="N21" s="90"/>
      <c r="O21" s="75"/>
      <c r="P21" s="42"/>
      <c r="Q21" s="59"/>
      <c r="R21" s="59"/>
      <c r="S21" s="59"/>
      <c r="T21" s="59"/>
      <c r="U21" s="59"/>
      <c r="V21" s="59"/>
    </row>
    <row r="22" spans="3:22" ht="12.75" hidden="1" x14ac:dyDescent="0.2">
      <c r="C22" s="42"/>
      <c r="D22" s="14"/>
      <c r="E22" s="12"/>
      <c r="F22" s="42"/>
      <c r="G22" s="42"/>
      <c r="H22" s="42"/>
      <c r="I22" s="42"/>
      <c r="J22" s="12"/>
      <c r="K22" s="73"/>
      <c r="L22" s="42"/>
      <c r="M22" s="45"/>
      <c r="N22" s="42"/>
      <c r="O22" s="75"/>
      <c r="P22" s="42"/>
      <c r="Q22" s="59"/>
      <c r="R22" s="59"/>
      <c r="S22" s="59"/>
      <c r="T22" s="59"/>
      <c r="U22" s="59"/>
      <c r="V22" s="59"/>
    </row>
    <row r="23" spans="3:22" ht="12.75" hidden="1" x14ac:dyDescent="0.2">
      <c r="C23" s="74"/>
      <c r="D23" s="43"/>
      <c r="E23" s="12"/>
      <c r="F23" s="42"/>
      <c r="G23" s="42"/>
      <c r="H23" s="42"/>
      <c r="I23" s="41"/>
      <c r="J23" s="41"/>
      <c r="K23" s="73"/>
      <c r="L23" s="44"/>
      <c r="M23" s="45"/>
      <c r="N23" s="90"/>
      <c r="O23" s="75"/>
      <c r="P23" s="42"/>
      <c r="Q23" s="59"/>
      <c r="R23" s="59"/>
      <c r="S23" s="59"/>
      <c r="T23" s="59"/>
      <c r="U23" s="59"/>
      <c r="V23" s="59"/>
    </row>
    <row r="24" spans="3:22" s="4" customFormat="1" ht="12.75" hidden="1" x14ac:dyDescent="0.2">
      <c r="C24" s="42"/>
      <c r="D24" s="14"/>
      <c r="E24" s="12"/>
      <c r="F24" s="42"/>
      <c r="G24" s="42"/>
      <c r="H24" s="42"/>
      <c r="I24" s="41"/>
      <c r="J24" s="41"/>
      <c r="K24" s="73"/>
      <c r="L24" s="44"/>
      <c r="M24" s="45"/>
      <c r="N24" s="90"/>
      <c r="O24" s="75"/>
      <c r="P24" s="42"/>
      <c r="Q24" s="59"/>
      <c r="R24" s="59"/>
      <c r="S24" s="59"/>
      <c r="T24" s="59"/>
      <c r="U24" s="59"/>
      <c r="V24" s="58"/>
    </row>
    <row r="25" spans="3:22" s="4" customFormat="1" ht="12.75" hidden="1" x14ac:dyDescent="0.2">
      <c r="C25" s="42"/>
      <c r="D25" s="43"/>
      <c r="E25" s="12"/>
      <c r="F25" s="42"/>
      <c r="G25" s="42"/>
      <c r="H25" s="42"/>
      <c r="I25" s="41"/>
      <c r="J25" s="41"/>
      <c r="K25" s="73"/>
      <c r="L25" s="44"/>
      <c r="M25" s="45"/>
      <c r="N25" s="90"/>
      <c r="O25" s="75"/>
      <c r="P25" s="42"/>
      <c r="Q25" s="59"/>
      <c r="R25" s="59"/>
      <c r="S25" s="59"/>
      <c r="T25" s="59"/>
      <c r="U25" s="59"/>
      <c r="V25" s="58"/>
    </row>
    <row r="26" spans="3:22" ht="12.75" hidden="1" x14ac:dyDescent="0.2">
      <c r="C26" s="42"/>
      <c r="D26" s="14"/>
      <c r="E26" s="12"/>
      <c r="F26" s="42"/>
      <c r="G26" s="42"/>
      <c r="H26" s="42"/>
      <c r="I26" s="42"/>
      <c r="J26" s="12"/>
      <c r="K26" s="73"/>
      <c r="L26" s="42"/>
      <c r="M26" s="45"/>
      <c r="N26" s="42"/>
      <c r="O26" s="75"/>
      <c r="P26" s="42"/>
      <c r="Q26" s="59"/>
      <c r="R26" s="59"/>
      <c r="S26" s="59"/>
      <c r="T26" s="59"/>
      <c r="U26" s="59"/>
      <c r="V26" s="59"/>
    </row>
    <row r="27" spans="3:22" ht="12.75" hidden="1" x14ac:dyDescent="0.2">
      <c r="C27" s="42"/>
      <c r="D27" s="43"/>
      <c r="E27" s="12"/>
      <c r="F27" s="42"/>
      <c r="G27" s="42"/>
      <c r="H27" s="42"/>
      <c r="I27" s="41"/>
      <c r="J27" s="41"/>
      <c r="K27" s="73"/>
      <c r="L27" s="44"/>
      <c r="M27" s="45"/>
      <c r="N27" s="90"/>
      <c r="O27" s="75"/>
      <c r="P27" s="42"/>
      <c r="Q27" s="59"/>
      <c r="R27" s="59"/>
      <c r="S27" s="59"/>
      <c r="T27" s="59"/>
      <c r="U27" s="59"/>
      <c r="V27" s="59"/>
    </row>
    <row r="28" spans="3:22" ht="12.75" hidden="1" x14ac:dyDescent="0.2">
      <c r="C28" s="42"/>
      <c r="D28" s="14"/>
      <c r="E28" s="83"/>
      <c r="F28" s="76"/>
      <c r="G28" s="76"/>
      <c r="H28" s="76"/>
      <c r="I28" s="76"/>
      <c r="J28" s="83"/>
      <c r="K28" s="84"/>
      <c r="L28" s="76"/>
      <c r="M28" s="45"/>
      <c r="N28" s="42"/>
      <c r="O28" s="75"/>
      <c r="P28" s="42"/>
      <c r="Q28" s="59"/>
      <c r="R28" s="59"/>
      <c r="S28" s="59"/>
      <c r="T28" s="59"/>
      <c r="U28" s="59"/>
      <c r="V28" s="59"/>
    </row>
    <row r="29" spans="3:22" ht="12.75" hidden="1" x14ac:dyDescent="0.2">
      <c r="C29" s="42"/>
      <c r="D29" s="43"/>
      <c r="E29" s="83"/>
      <c r="F29" s="76"/>
      <c r="G29" s="76"/>
      <c r="H29" s="76"/>
      <c r="I29" s="85"/>
      <c r="J29" s="83"/>
      <c r="K29" s="84"/>
      <c r="L29" s="86"/>
      <c r="M29" s="45"/>
      <c r="N29" s="90"/>
      <c r="O29" s="75"/>
      <c r="P29" s="42"/>
      <c r="Q29" s="59"/>
      <c r="R29" s="59"/>
      <c r="S29" s="59"/>
      <c r="T29" s="59"/>
      <c r="U29" s="59"/>
      <c r="V29" s="59"/>
    </row>
    <row r="30" spans="3:22" ht="12.75" hidden="1" x14ac:dyDescent="0.2">
      <c r="C30" s="42"/>
      <c r="D30" s="14"/>
      <c r="E30" s="83"/>
      <c r="F30" s="76"/>
      <c r="G30" s="76"/>
      <c r="H30" s="76"/>
      <c r="I30" s="76"/>
      <c r="J30" s="83"/>
      <c r="K30" s="84"/>
      <c r="L30" s="76"/>
      <c r="M30" s="45"/>
      <c r="N30" s="42"/>
      <c r="O30" s="75"/>
      <c r="P30" s="42"/>
      <c r="Q30" s="59"/>
      <c r="R30" s="59"/>
      <c r="S30" s="59"/>
      <c r="T30" s="59"/>
      <c r="U30" s="59"/>
      <c r="V30" s="59"/>
    </row>
    <row r="31" spans="3:22" ht="12.75" hidden="1" x14ac:dyDescent="0.2">
      <c r="C31" s="42"/>
      <c r="D31" s="14"/>
      <c r="E31" s="83"/>
      <c r="F31" s="76"/>
      <c r="G31" s="76"/>
      <c r="H31" s="76"/>
      <c r="I31" s="76"/>
      <c r="J31" s="83"/>
      <c r="K31" s="84"/>
      <c r="L31" s="76"/>
      <c r="M31" s="45"/>
      <c r="N31" s="42"/>
      <c r="O31" s="75"/>
      <c r="P31" s="42"/>
      <c r="Q31" s="59"/>
      <c r="R31" s="59"/>
      <c r="S31" s="59"/>
      <c r="T31" s="59"/>
      <c r="U31" s="59"/>
      <c r="V31" s="59"/>
    </row>
    <row r="32" spans="3:22" ht="12.75" hidden="1" x14ac:dyDescent="0.2">
      <c r="C32" s="42"/>
      <c r="D32" s="14"/>
      <c r="E32" s="83"/>
      <c r="F32" s="76"/>
      <c r="G32" s="76"/>
      <c r="H32" s="76"/>
      <c r="I32" s="76"/>
      <c r="J32" s="83"/>
      <c r="K32" s="84"/>
      <c r="L32" s="76"/>
      <c r="M32" s="45"/>
      <c r="N32" s="42"/>
      <c r="O32" s="75"/>
      <c r="P32" s="42"/>
      <c r="Q32" s="59"/>
      <c r="R32" s="59"/>
      <c r="S32" s="59"/>
      <c r="T32" s="59"/>
      <c r="U32" s="59"/>
      <c r="V32" s="59"/>
    </row>
    <row r="33" spans="2:410" ht="12.75" hidden="1" x14ac:dyDescent="0.2">
      <c r="C33" s="42"/>
      <c r="D33" s="14"/>
      <c r="E33" s="83"/>
      <c r="F33" s="76"/>
      <c r="G33" s="76"/>
      <c r="H33" s="76"/>
      <c r="I33" s="76"/>
      <c r="J33" s="83"/>
      <c r="K33" s="84"/>
      <c r="L33" s="76"/>
      <c r="M33" s="45"/>
      <c r="N33" s="42"/>
      <c r="O33" s="75"/>
      <c r="P33" s="42"/>
      <c r="Q33" s="59"/>
      <c r="R33" s="59"/>
      <c r="S33" s="59"/>
      <c r="T33" s="59"/>
      <c r="U33" s="59"/>
      <c r="V33" s="59"/>
    </row>
    <row r="34" spans="2:410" ht="12.75" hidden="1" x14ac:dyDescent="0.2">
      <c r="C34" s="42"/>
      <c r="D34" s="14"/>
      <c r="E34" s="83"/>
      <c r="F34" s="76"/>
      <c r="G34" s="76"/>
      <c r="H34" s="76"/>
      <c r="I34" s="76"/>
      <c r="J34" s="83"/>
      <c r="K34" s="84"/>
      <c r="L34" s="76"/>
      <c r="M34" s="45"/>
      <c r="N34" s="42"/>
      <c r="O34" s="75"/>
      <c r="P34" s="42"/>
      <c r="Q34" s="59"/>
      <c r="R34" s="59"/>
      <c r="S34" s="59"/>
      <c r="T34" s="59"/>
      <c r="U34" s="59"/>
      <c r="V34" s="59"/>
    </row>
    <row r="35" spans="2:410" s="4" customFormat="1" ht="12.75" hidden="1" x14ac:dyDescent="0.2">
      <c r="C35" s="42"/>
      <c r="D35" s="14"/>
      <c r="E35" s="83"/>
      <c r="F35" s="76"/>
      <c r="G35" s="76"/>
      <c r="H35" s="76"/>
      <c r="I35" s="85"/>
      <c r="J35" s="83"/>
      <c r="K35" s="84"/>
      <c r="L35" s="86"/>
      <c r="M35" s="45"/>
      <c r="N35" s="90"/>
      <c r="O35" s="75"/>
      <c r="P35" s="42"/>
      <c r="Q35" s="58"/>
      <c r="R35" s="58"/>
      <c r="S35" s="58"/>
      <c r="T35" s="58"/>
      <c r="U35" s="58"/>
      <c r="V35" s="58"/>
    </row>
    <row r="36" spans="2:410" s="4" customFormat="1" ht="12.75" hidden="1" x14ac:dyDescent="0.2">
      <c r="C36" s="42"/>
      <c r="D36" s="14"/>
      <c r="E36" s="83"/>
      <c r="F36" s="76"/>
      <c r="G36" s="76"/>
      <c r="H36" s="76"/>
      <c r="I36" s="85"/>
      <c r="J36" s="83"/>
      <c r="K36" s="84"/>
      <c r="L36" s="86"/>
      <c r="M36" s="45"/>
      <c r="N36" s="90"/>
      <c r="O36" s="75"/>
      <c r="P36" s="42"/>
      <c r="Q36" s="58"/>
      <c r="R36" s="58"/>
      <c r="S36" s="58"/>
      <c r="T36" s="58"/>
      <c r="U36" s="58"/>
      <c r="V36" s="58"/>
    </row>
    <row r="37" spans="2:410" s="11" customFormat="1" ht="12.75" x14ac:dyDescent="0.2">
      <c r="B37" s="12">
        <v>1601</v>
      </c>
      <c r="C37" s="42">
        <v>2</v>
      </c>
      <c r="D37" s="43" t="s">
        <v>126</v>
      </c>
      <c r="E37" s="12" t="s">
        <v>53</v>
      </c>
      <c r="F37" s="42"/>
      <c r="G37" s="42" t="s">
        <v>12</v>
      </c>
      <c r="H37" s="14" t="s">
        <v>36</v>
      </c>
      <c r="I37" s="135" t="s">
        <v>46</v>
      </c>
      <c r="J37" s="135" t="s">
        <v>68</v>
      </c>
      <c r="K37" s="101"/>
      <c r="L37" s="44"/>
      <c r="M37" s="90">
        <v>8825</v>
      </c>
      <c r="N37" s="90">
        <v>11795</v>
      </c>
      <c r="O37" s="75"/>
      <c r="P37" s="42"/>
      <c r="Q37" s="57"/>
      <c r="R37" s="57"/>
      <c r="S37" s="57"/>
      <c r="T37" s="57"/>
      <c r="U37" s="57"/>
      <c r="V37" s="57"/>
    </row>
    <row r="38" spans="2:410" s="11" customFormat="1" ht="12.75" x14ac:dyDescent="0.2">
      <c r="B38" s="12">
        <v>1602</v>
      </c>
      <c r="C38" s="42">
        <v>6</v>
      </c>
      <c r="D38" s="14" t="s">
        <v>105</v>
      </c>
      <c r="E38" s="12" t="s">
        <v>32</v>
      </c>
      <c r="F38" s="42"/>
      <c r="G38" s="42" t="s">
        <v>11</v>
      </c>
      <c r="H38" s="14" t="s">
        <v>18</v>
      </c>
      <c r="I38" s="135" t="s">
        <v>31</v>
      </c>
      <c r="J38" s="92" t="s">
        <v>23</v>
      </c>
      <c r="K38" s="135"/>
      <c r="L38" s="44"/>
      <c r="M38" s="90">
        <v>4925</v>
      </c>
      <c r="N38" s="90">
        <v>5855</v>
      </c>
      <c r="O38" s="135"/>
      <c r="P38" s="42"/>
      <c r="Q38" s="57"/>
      <c r="R38" s="57"/>
      <c r="S38" s="57"/>
      <c r="T38" s="57"/>
      <c r="U38" s="57"/>
      <c r="V38" s="57"/>
    </row>
    <row r="39" spans="2:410" s="123" customFormat="1" ht="12.75" x14ac:dyDescent="0.2">
      <c r="B39" s="12">
        <v>1603</v>
      </c>
      <c r="C39" s="42">
        <v>13</v>
      </c>
      <c r="D39" s="14" t="s">
        <v>104</v>
      </c>
      <c r="E39" s="12" t="s">
        <v>65</v>
      </c>
      <c r="F39" s="42"/>
      <c r="G39" s="42" t="s">
        <v>11</v>
      </c>
      <c r="H39" s="14" t="s">
        <v>17</v>
      </c>
      <c r="I39" s="135" t="s">
        <v>66</v>
      </c>
      <c r="J39" s="12" t="s">
        <v>93</v>
      </c>
      <c r="K39" s="101"/>
      <c r="L39" s="44"/>
      <c r="M39" s="90">
        <v>2350</v>
      </c>
      <c r="N39" s="90"/>
      <c r="O39" s="135"/>
      <c r="P39" s="42"/>
      <c r="Q39" s="57"/>
      <c r="R39" s="57"/>
      <c r="S39" s="57"/>
      <c r="T39" s="57"/>
      <c r="U39" s="57"/>
      <c r="V39" s="57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</row>
    <row r="40" spans="2:410" s="11" customFormat="1" ht="12.75" x14ac:dyDescent="0.2">
      <c r="B40" s="12">
        <v>1604</v>
      </c>
      <c r="C40" s="42">
        <v>13</v>
      </c>
      <c r="D40" s="14" t="s">
        <v>103</v>
      </c>
      <c r="E40" s="12" t="s">
        <v>85</v>
      </c>
      <c r="F40" s="42"/>
      <c r="G40" s="42" t="s">
        <v>86</v>
      </c>
      <c r="H40" s="14" t="s">
        <v>16</v>
      </c>
      <c r="I40" s="135" t="s">
        <v>87</v>
      </c>
      <c r="J40" s="92" t="s">
        <v>88</v>
      </c>
      <c r="K40" s="101"/>
      <c r="L40" s="44"/>
      <c r="M40" s="90">
        <v>4225</v>
      </c>
      <c r="N40" s="90">
        <v>4920</v>
      </c>
      <c r="O40" s="135"/>
      <c r="P40" s="42"/>
      <c r="Q40" s="57"/>
      <c r="R40" s="57"/>
      <c r="S40" s="57"/>
      <c r="T40" s="57"/>
      <c r="U40" s="57"/>
      <c r="V40" s="57"/>
    </row>
    <row r="41" spans="2:410" s="11" customFormat="1" ht="12.75" x14ac:dyDescent="0.2">
      <c r="B41" s="12">
        <v>1605</v>
      </c>
      <c r="C41" s="42">
        <v>14</v>
      </c>
      <c r="D41" s="14" t="s">
        <v>122</v>
      </c>
      <c r="E41" s="12" t="s">
        <v>37</v>
      </c>
      <c r="F41" s="42"/>
      <c r="G41" s="42" t="s">
        <v>19</v>
      </c>
      <c r="H41" s="14" t="s">
        <v>18</v>
      </c>
      <c r="I41" s="135" t="s">
        <v>33</v>
      </c>
      <c r="J41" s="92" t="s">
        <v>9</v>
      </c>
      <c r="K41" s="135"/>
      <c r="L41" s="44"/>
      <c r="M41" s="90">
        <v>4995</v>
      </c>
      <c r="N41" s="90">
        <v>7585</v>
      </c>
      <c r="O41" s="135"/>
      <c r="P41" s="42"/>
      <c r="Q41" s="57"/>
      <c r="R41" s="57"/>
      <c r="S41" s="57"/>
      <c r="T41" s="57"/>
      <c r="U41" s="57"/>
      <c r="V41" s="57"/>
    </row>
    <row r="42" spans="2:410" s="11" customFormat="1" ht="12.75" x14ac:dyDescent="0.2">
      <c r="B42" s="12">
        <v>1606</v>
      </c>
      <c r="C42" s="42">
        <v>14</v>
      </c>
      <c r="D42" s="14" t="s">
        <v>123</v>
      </c>
      <c r="E42" s="12" t="s">
        <v>124</v>
      </c>
      <c r="F42" s="42"/>
      <c r="G42" s="42" t="s">
        <v>4</v>
      </c>
      <c r="H42" s="14" t="s">
        <v>16</v>
      </c>
      <c r="I42" s="135" t="s">
        <v>41</v>
      </c>
      <c r="J42" s="92" t="s">
        <v>125</v>
      </c>
      <c r="K42" s="135"/>
      <c r="L42" s="44"/>
      <c r="M42" s="90">
        <v>2495</v>
      </c>
      <c r="N42" s="90">
        <v>3195</v>
      </c>
      <c r="O42" s="135"/>
      <c r="P42" s="42"/>
      <c r="Q42" s="57"/>
      <c r="R42" s="57"/>
      <c r="S42" s="57"/>
      <c r="T42" s="57"/>
      <c r="U42" s="57"/>
      <c r="V42" s="57"/>
    </row>
    <row r="43" spans="2:410" s="123" customFormat="1" ht="12.75" x14ac:dyDescent="0.2">
      <c r="B43" s="12">
        <v>1607</v>
      </c>
      <c r="C43" s="42">
        <v>14</v>
      </c>
      <c r="D43" s="14" t="s">
        <v>102</v>
      </c>
      <c r="E43" s="12" t="s">
        <v>135</v>
      </c>
      <c r="F43" s="42"/>
      <c r="G43" s="42" t="s">
        <v>35</v>
      </c>
      <c r="H43" s="14" t="s">
        <v>16</v>
      </c>
      <c r="I43" s="135" t="s">
        <v>87</v>
      </c>
      <c r="J43" s="12" t="s">
        <v>93</v>
      </c>
      <c r="K43" s="12"/>
      <c r="L43" s="12"/>
      <c r="M43" s="90">
        <v>4300</v>
      </c>
      <c r="N43" s="90">
        <v>5195</v>
      </c>
      <c r="O43" s="135"/>
      <c r="P43" s="42"/>
      <c r="Q43" s="57"/>
      <c r="R43" s="57"/>
      <c r="S43" s="57"/>
      <c r="T43" s="57"/>
      <c r="U43" s="57"/>
      <c r="V43" s="57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</row>
    <row r="44" spans="2:410" s="123" customFormat="1" ht="12.75" x14ac:dyDescent="0.2">
      <c r="B44" s="12">
        <v>1610</v>
      </c>
      <c r="C44" s="42">
        <v>19</v>
      </c>
      <c r="D44" s="14" t="s">
        <v>61</v>
      </c>
      <c r="E44" s="12" t="s">
        <v>62</v>
      </c>
      <c r="F44" s="42"/>
      <c r="G44" s="42" t="s">
        <v>11</v>
      </c>
      <c r="H44" s="14" t="s">
        <v>16</v>
      </c>
      <c r="I44" s="135" t="s">
        <v>41</v>
      </c>
      <c r="J44" s="92" t="s">
        <v>42</v>
      </c>
      <c r="K44" s="135"/>
      <c r="L44" s="44"/>
      <c r="M44" s="90">
        <v>3625</v>
      </c>
      <c r="N44" s="90">
        <v>4325</v>
      </c>
      <c r="O44" s="135"/>
      <c r="P44" s="42"/>
      <c r="Q44" s="57"/>
      <c r="R44" s="57"/>
      <c r="S44" s="57"/>
      <c r="T44" s="57"/>
      <c r="U44" s="57"/>
      <c r="V44" s="57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1"/>
      <c r="GR44" s="11"/>
      <c r="GS44" s="11"/>
      <c r="GT44" s="11"/>
      <c r="GU44" s="11"/>
      <c r="GV44" s="11"/>
      <c r="GW44" s="11"/>
      <c r="GX44" s="11"/>
      <c r="GY44" s="11"/>
      <c r="GZ44" s="11"/>
      <c r="HA44" s="11"/>
      <c r="HB44" s="11"/>
      <c r="HC44" s="11"/>
      <c r="HD44" s="11"/>
      <c r="HE44" s="11"/>
      <c r="HF44" s="11"/>
      <c r="HG44" s="11"/>
      <c r="HH44" s="11"/>
      <c r="HI44" s="11"/>
      <c r="HJ44" s="11"/>
      <c r="HK44" s="11"/>
      <c r="HL44" s="11"/>
      <c r="HM44" s="11"/>
      <c r="HN44" s="11"/>
      <c r="HO44" s="11"/>
      <c r="HP44" s="11"/>
      <c r="HQ44" s="11"/>
      <c r="HR44" s="11"/>
      <c r="HS44" s="11"/>
      <c r="HT44" s="11"/>
      <c r="HU44" s="11"/>
      <c r="HV44" s="11"/>
      <c r="HW44" s="11"/>
      <c r="HX44" s="11"/>
      <c r="HY44" s="11"/>
      <c r="HZ44" s="11"/>
      <c r="IA44" s="11"/>
      <c r="IB44" s="11"/>
      <c r="IC44" s="11"/>
      <c r="ID44" s="11"/>
      <c r="IE44" s="11"/>
      <c r="IF44" s="11"/>
      <c r="IG44" s="11"/>
      <c r="IH44" s="11"/>
      <c r="II44" s="11"/>
      <c r="IJ44" s="11"/>
      <c r="IK44" s="11"/>
      <c r="IL44" s="11"/>
      <c r="IM44" s="11"/>
      <c r="IN44" s="11"/>
      <c r="IO44" s="11"/>
      <c r="IP44" s="11"/>
      <c r="IQ44" s="11"/>
      <c r="IR44" s="11"/>
      <c r="IS44" s="11"/>
      <c r="IT44" s="11"/>
      <c r="IU44" s="11"/>
      <c r="IV44" s="11"/>
      <c r="IW44" s="11"/>
      <c r="IX44" s="11"/>
      <c r="IY44" s="11"/>
      <c r="IZ44" s="11"/>
      <c r="JA44" s="11"/>
      <c r="JB44" s="11"/>
      <c r="JC44" s="11"/>
      <c r="JD44" s="11"/>
      <c r="JE44" s="11"/>
      <c r="JF44" s="11"/>
      <c r="JG44" s="11"/>
      <c r="JH44" s="11"/>
      <c r="JI44" s="11"/>
      <c r="JJ44" s="11"/>
      <c r="JK44" s="11"/>
      <c r="JL44" s="11"/>
      <c r="JM44" s="11"/>
      <c r="JN44" s="11"/>
      <c r="JO44" s="11"/>
      <c r="JP44" s="11"/>
      <c r="JQ44" s="11"/>
      <c r="JR44" s="11"/>
      <c r="JS44" s="11"/>
      <c r="JT44" s="11"/>
      <c r="JU44" s="11"/>
      <c r="JV44" s="11"/>
      <c r="JW44" s="11"/>
      <c r="JX44" s="11"/>
      <c r="JY44" s="11"/>
      <c r="JZ44" s="11"/>
      <c r="KA44" s="11"/>
      <c r="KB44" s="11"/>
      <c r="KC44" s="11"/>
      <c r="KD44" s="11"/>
      <c r="KE44" s="11"/>
      <c r="KF44" s="11"/>
      <c r="KG44" s="11"/>
      <c r="KH44" s="11"/>
      <c r="KI44" s="11"/>
      <c r="KJ44" s="11"/>
      <c r="KK44" s="11"/>
      <c r="KL44" s="11"/>
      <c r="KM44" s="11"/>
      <c r="KN44" s="11"/>
      <c r="KO44" s="11"/>
      <c r="KP44" s="11"/>
      <c r="KQ44" s="11"/>
      <c r="KR44" s="11"/>
      <c r="KS44" s="11"/>
      <c r="KT44" s="11"/>
      <c r="KU44" s="11"/>
      <c r="KV44" s="11"/>
      <c r="KW44" s="11"/>
      <c r="KX44" s="11"/>
      <c r="KY44" s="11"/>
      <c r="KZ44" s="11"/>
      <c r="LA44" s="11"/>
      <c r="LB44" s="11"/>
      <c r="LC44" s="11"/>
      <c r="LD44" s="11"/>
      <c r="LE44" s="11"/>
      <c r="LF44" s="11"/>
      <c r="LG44" s="11"/>
      <c r="LH44" s="11"/>
      <c r="LI44" s="11"/>
      <c r="LJ44" s="11"/>
      <c r="LK44" s="11"/>
      <c r="LL44" s="11"/>
      <c r="LM44" s="11"/>
      <c r="LN44" s="11"/>
      <c r="LO44" s="11"/>
      <c r="LP44" s="11"/>
      <c r="LQ44" s="11"/>
      <c r="LR44" s="11"/>
      <c r="LS44" s="11"/>
      <c r="LT44" s="11"/>
      <c r="LU44" s="11"/>
      <c r="LV44" s="11"/>
      <c r="LW44" s="11"/>
      <c r="LX44" s="11"/>
      <c r="LY44" s="11"/>
      <c r="LZ44" s="11"/>
      <c r="MA44" s="11"/>
      <c r="MB44" s="11"/>
      <c r="MC44" s="11"/>
      <c r="MD44" s="11"/>
      <c r="ME44" s="11"/>
      <c r="MF44" s="11"/>
      <c r="MG44" s="11"/>
      <c r="MH44" s="11"/>
      <c r="MI44" s="11"/>
      <c r="MJ44" s="11"/>
      <c r="MK44" s="11"/>
      <c r="ML44" s="11"/>
      <c r="MM44" s="11"/>
      <c r="MN44" s="11"/>
      <c r="MO44" s="11"/>
      <c r="MP44" s="11"/>
      <c r="MQ44" s="11"/>
      <c r="MR44" s="11"/>
      <c r="MS44" s="11"/>
      <c r="MT44" s="11"/>
      <c r="MU44" s="11"/>
      <c r="MV44" s="11"/>
      <c r="MW44" s="11"/>
      <c r="MX44" s="11"/>
      <c r="MY44" s="11"/>
      <c r="MZ44" s="11"/>
      <c r="NA44" s="11"/>
      <c r="NB44" s="11"/>
      <c r="NC44" s="11"/>
      <c r="ND44" s="11"/>
      <c r="NE44" s="11"/>
      <c r="NF44" s="11"/>
      <c r="NG44" s="11"/>
      <c r="NH44" s="11"/>
      <c r="NI44" s="11"/>
      <c r="NJ44" s="11"/>
      <c r="NK44" s="11"/>
      <c r="NL44" s="11"/>
      <c r="NM44" s="11"/>
      <c r="NN44" s="11"/>
      <c r="NO44" s="11"/>
      <c r="NP44" s="11"/>
      <c r="NQ44" s="11"/>
      <c r="NR44" s="11"/>
      <c r="NS44" s="11"/>
      <c r="NT44" s="11"/>
      <c r="NU44" s="11"/>
      <c r="NV44" s="11"/>
      <c r="NW44" s="11"/>
      <c r="NX44" s="11"/>
      <c r="NY44" s="11"/>
      <c r="NZ44" s="11"/>
      <c r="OA44" s="11"/>
      <c r="OB44" s="11"/>
      <c r="OC44" s="11"/>
      <c r="OD44" s="11"/>
      <c r="OE44" s="11"/>
      <c r="OF44" s="11"/>
      <c r="OG44" s="11"/>
      <c r="OH44" s="11"/>
      <c r="OI44" s="11"/>
      <c r="OJ44" s="11"/>
      <c r="OK44" s="11"/>
      <c r="OL44" s="11"/>
      <c r="OM44" s="11"/>
      <c r="ON44" s="11"/>
      <c r="OO44" s="11"/>
      <c r="OP44" s="11"/>
      <c r="OQ44" s="11"/>
      <c r="OR44" s="11"/>
      <c r="OS44" s="11"/>
      <c r="OT44" s="11"/>
    </row>
    <row r="45" spans="2:410" s="123" customFormat="1" ht="12.75" x14ac:dyDescent="0.2">
      <c r="B45" s="12">
        <v>1611</v>
      </c>
      <c r="C45" s="42">
        <v>19</v>
      </c>
      <c r="D45" s="43" t="s">
        <v>60</v>
      </c>
      <c r="E45" s="12" t="s">
        <v>63</v>
      </c>
      <c r="F45" s="42"/>
      <c r="G45" s="42" t="s">
        <v>4</v>
      </c>
      <c r="H45" s="14" t="s">
        <v>16</v>
      </c>
      <c r="I45" s="135" t="s">
        <v>41</v>
      </c>
      <c r="J45" s="135" t="s">
        <v>43</v>
      </c>
      <c r="K45" s="12"/>
      <c r="L45" s="44"/>
      <c r="M45" s="90">
        <v>3295</v>
      </c>
      <c r="N45" s="90">
        <v>3995</v>
      </c>
      <c r="O45" s="135"/>
      <c r="P45" s="42"/>
      <c r="Q45" s="57"/>
      <c r="R45" s="57"/>
      <c r="S45" s="57"/>
      <c r="T45" s="57"/>
      <c r="U45" s="57"/>
      <c r="V45" s="57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1"/>
      <c r="GR45" s="11"/>
      <c r="GS45" s="11"/>
      <c r="GT45" s="11"/>
      <c r="GU45" s="11"/>
      <c r="GV45" s="11"/>
      <c r="GW45" s="11"/>
      <c r="GX45" s="11"/>
      <c r="GY45" s="11"/>
      <c r="GZ45" s="11"/>
      <c r="HA45" s="11"/>
      <c r="HB45" s="11"/>
      <c r="HC45" s="11"/>
      <c r="HD45" s="11"/>
      <c r="HE45" s="11"/>
      <c r="HF45" s="11"/>
      <c r="HG45" s="11"/>
      <c r="HH45" s="11"/>
      <c r="HI45" s="11"/>
      <c r="HJ45" s="11"/>
      <c r="HK45" s="11"/>
      <c r="HL45" s="11"/>
      <c r="HM45" s="11"/>
      <c r="HN45" s="11"/>
      <c r="HO45" s="11"/>
      <c r="HP45" s="11"/>
      <c r="HQ45" s="11"/>
      <c r="HR45" s="11"/>
      <c r="HS45" s="11"/>
      <c r="HT45" s="11"/>
      <c r="HU45" s="11"/>
      <c r="HV45" s="11"/>
      <c r="HW45" s="11"/>
      <c r="HX45" s="11"/>
      <c r="HY45" s="11"/>
      <c r="HZ45" s="11"/>
      <c r="IA45" s="11"/>
      <c r="IB45" s="11"/>
      <c r="IC45" s="11"/>
      <c r="ID45" s="11"/>
      <c r="IE45" s="11"/>
      <c r="IF45" s="11"/>
      <c r="IG45" s="11"/>
      <c r="IH45" s="11"/>
      <c r="II45" s="11"/>
      <c r="IJ45" s="11"/>
      <c r="IK45" s="11"/>
      <c r="IL45" s="11"/>
      <c r="IM45" s="11"/>
      <c r="IN45" s="11"/>
      <c r="IO45" s="11"/>
      <c r="IP45" s="11"/>
      <c r="IQ45" s="11"/>
      <c r="IR45" s="11"/>
      <c r="IS45" s="11"/>
      <c r="IT45" s="11"/>
      <c r="IU45" s="11"/>
      <c r="IV45" s="11"/>
      <c r="IW45" s="11"/>
      <c r="IX45" s="11"/>
      <c r="IY45" s="11"/>
      <c r="IZ45" s="11"/>
      <c r="JA45" s="11"/>
      <c r="JB45" s="11"/>
      <c r="JC45" s="11"/>
      <c r="JD45" s="11"/>
      <c r="JE45" s="11"/>
      <c r="JF45" s="11"/>
      <c r="JG45" s="11"/>
      <c r="JH45" s="11"/>
      <c r="JI45" s="11"/>
      <c r="JJ45" s="11"/>
      <c r="JK45" s="11"/>
      <c r="JL45" s="11"/>
      <c r="JM45" s="11"/>
      <c r="JN45" s="11"/>
      <c r="JO45" s="11"/>
      <c r="JP45" s="11"/>
      <c r="JQ45" s="11"/>
      <c r="JR45" s="11"/>
      <c r="JS45" s="11"/>
      <c r="JT45" s="11"/>
      <c r="JU45" s="11"/>
      <c r="JV45" s="11"/>
      <c r="JW45" s="11"/>
      <c r="JX45" s="11"/>
      <c r="JY45" s="11"/>
      <c r="JZ45" s="11"/>
      <c r="KA45" s="11"/>
      <c r="KB45" s="11"/>
      <c r="KC45" s="11"/>
      <c r="KD45" s="11"/>
      <c r="KE45" s="11"/>
      <c r="KF45" s="11"/>
      <c r="KG45" s="11"/>
      <c r="KH45" s="11"/>
      <c r="KI45" s="11"/>
      <c r="KJ45" s="11"/>
      <c r="KK45" s="11"/>
      <c r="KL45" s="11"/>
      <c r="KM45" s="11"/>
      <c r="KN45" s="11"/>
      <c r="KO45" s="11"/>
      <c r="KP45" s="11"/>
      <c r="KQ45" s="11"/>
      <c r="KR45" s="11"/>
      <c r="KS45" s="11"/>
      <c r="KT45" s="11"/>
      <c r="KU45" s="11"/>
      <c r="KV45" s="11"/>
      <c r="KW45" s="11"/>
      <c r="KX45" s="11"/>
      <c r="KY45" s="11"/>
      <c r="KZ45" s="11"/>
      <c r="LA45" s="11"/>
      <c r="LB45" s="11"/>
      <c r="LC45" s="11"/>
      <c r="LD45" s="11"/>
      <c r="LE45" s="11"/>
      <c r="LF45" s="11"/>
      <c r="LG45" s="11"/>
      <c r="LH45" s="11"/>
      <c r="LI45" s="11"/>
      <c r="LJ45" s="11"/>
      <c r="LK45" s="11"/>
      <c r="LL45" s="11"/>
      <c r="LM45" s="11"/>
      <c r="LN45" s="11"/>
      <c r="LO45" s="11"/>
      <c r="LP45" s="11"/>
      <c r="LQ45" s="11"/>
      <c r="LR45" s="11"/>
      <c r="LS45" s="11"/>
      <c r="LT45" s="11"/>
      <c r="LU45" s="11"/>
      <c r="LV45" s="11"/>
      <c r="LW45" s="11"/>
      <c r="LX45" s="11"/>
      <c r="LY45" s="11"/>
      <c r="LZ45" s="11"/>
      <c r="MA45" s="11"/>
      <c r="MB45" s="11"/>
      <c r="MC45" s="11"/>
      <c r="MD45" s="11"/>
      <c r="ME45" s="11"/>
      <c r="MF45" s="11"/>
      <c r="MG45" s="11"/>
      <c r="MH45" s="11"/>
      <c r="MI45" s="11"/>
      <c r="MJ45" s="11"/>
      <c r="MK45" s="11"/>
      <c r="ML45" s="11"/>
      <c r="MM45" s="11"/>
      <c r="MN45" s="11"/>
      <c r="MO45" s="11"/>
      <c r="MP45" s="11"/>
      <c r="MQ45" s="11"/>
      <c r="MR45" s="11"/>
      <c r="MS45" s="11"/>
      <c r="MT45" s="11"/>
      <c r="MU45" s="11"/>
      <c r="MV45" s="11"/>
      <c r="MW45" s="11"/>
      <c r="MX45" s="11"/>
      <c r="MY45" s="11"/>
      <c r="MZ45" s="11"/>
      <c r="NA45" s="11"/>
      <c r="NB45" s="11"/>
      <c r="NC45" s="11"/>
      <c r="ND45" s="11"/>
      <c r="NE45" s="11"/>
      <c r="NF45" s="11"/>
      <c r="NG45" s="11"/>
      <c r="NH45" s="11"/>
      <c r="NI45" s="11"/>
      <c r="NJ45" s="11"/>
      <c r="NK45" s="11"/>
      <c r="NL45" s="11"/>
      <c r="NM45" s="11"/>
      <c r="NN45" s="11"/>
      <c r="NO45" s="11"/>
      <c r="NP45" s="11"/>
      <c r="NQ45" s="11"/>
      <c r="NR45" s="11"/>
      <c r="NS45" s="11"/>
      <c r="NT45" s="11"/>
      <c r="NU45" s="11"/>
      <c r="NV45" s="11"/>
      <c r="NW45" s="11"/>
      <c r="NX45" s="11"/>
      <c r="NY45" s="11"/>
      <c r="NZ45" s="11"/>
      <c r="OA45" s="11"/>
      <c r="OB45" s="11"/>
      <c r="OC45" s="11"/>
      <c r="OD45" s="11"/>
      <c r="OE45" s="11"/>
      <c r="OF45" s="11"/>
      <c r="OG45" s="11"/>
      <c r="OH45" s="11"/>
      <c r="OI45" s="11"/>
      <c r="OJ45" s="11"/>
      <c r="OK45" s="11"/>
      <c r="OL45" s="11"/>
      <c r="OM45" s="11"/>
      <c r="ON45" s="11"/>
      <c r="OO45" s="11"/>
      <c r="OP45" s="11"/>
      <c r="OQ45" s="11"/>
      <c r="OR45" s="11"/>
      <c r="OS45" s="11"/>
      <c r="OT45" s="11"/>
    </row>
    <row r="46" spans="2:410" s="123" customFormat="1" ht="12.75" x14ac:dyDescent="0.2">
      <c r="B46" s="12">
        <v>1612</v>
      </c>
      <c r="C46" s="42">
        <v>19</v>
      </c>
      <c r="D46" s="43" t="s">
        <v>58</v>
      </c>
      <c r="E46" s="12" t="s">
        <v>59</v>
      </c>
      <c r="F46" s="42"/>
      <c r="G46" s="42" t="s">
        <v>11</v>
      </c>
      <c r="H46" s="14" t="s">
        <v>16</v>
      </c>
      <c r="I46" s="135" t="s">
        <v>41</v>
      </c>
      <c r="J46" s="92" t="s">
        <v>92</v>
      </c>
      <c r="K46" s="73"/>
      <c r="L46" s="44"/>
      <c r="M46" s="90">
        <v>3295</v>
      </c>
      <c r="N46" s="90">
        <v>3995</v>
      </c>
      <c r="O46" s="135"/>
      <c r="P46" s="42"/>
      <c r="Q46" s="57"/>
      <c r="R46" s="57"/>
      <c r="S46" s="57"/>
      <c r="T46" s="57"/>
      <c r="U46" s="57"/>
      <c r="V46" s="57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1"/>
      <c r="GR46" s="11"/>
      <c r="GS46" s="11"/>
      <c r="GT46" s="11"/>
      <c r="GU46" s="11"/>
      <c r="GV46" s="11"/>
      <c r="GW46" s="11"/>
      <c r="GX46" s="11"/>
      <c r="GY46" s="11"/>
      <c r="GZ46" s="11"/>
      <c r="HA46" s="11"/>
      <c r="HB46" s="11"/>
      <c r="HC46" s="11"/>
      <c r="HD46" s="11"/>
      <c r="HE46" s="11"/>
      <c r="HF46" s="11"/>
      <c r="HG46" s="11"/>
      <c r="HH46" s="11"/>
      <c r="HI46" s="11"/>
      <c r="HJ46" s="11"/>
      <c r="HK46" s="11"/>
      <c r="HL46" s="11"/>
      <c r="HM46" s="11"/>
      <c r="HN46" s="11"/>
      <c r="HO46" s="11"/>
      <c r="HP46" s="11"/>
      <c r="HQ46" s="11"/>
      <c r="HR46" s="11"/>
      <c r="HS46" s="11"/>
      <c r="HT46" s="11"/>
      <c r="HU46" s="11"/>
      <c r="HV46" s="11"/>
      <c r="HW46" s="11"/>
      <c r="HX46" s="11"/>
      <c r="HY46" s="11"/>
      <c r="HZ46" s="11"/>
      <c r="IA46" s="11"/>
      <c r="IB46" s="11"/>
      <c r="IC46" s="11"/>
      <c r="ID46" s="11"/>
      <c r="IE46" s="11"/>
      <c r="IF46" s="11"/>
      <c r="IG46" s="11"/>
      <c r="IH46" s="11"/>
      <c r="II46" s="11"/>
      <c r="IJ46" s="11"/>
      <c r="IK46" s="11"/>
      <c r="IL46" s="11"/>
      <c r="IM46" s="11"/>
      <c r="IN46" s="11"/>
      <c r="IO46" s="11"/>
      <c r="IP46" s="11"/>
      <c r="IQ46" s="11"/>
      <c r="IR46" s="11"/>
      <c r="IS46" s="11"/>
      <c r="IT46" s="11"/>
      <c r="IU46" s="11"/>
      <c r="IV46" s="11"/>
      <c r="IW46" s="11"/>
      <c r="IX46" s="11"/>
      <c r="IY46" s="11"/>
      <c r="IZ46" s="11"/>
      <c r="JA46" s="11"/>
      <c r="JB46" s="11"/>
      <c r="JC46" s="11"/>
      <c r="JD46" s="11"/>
      <c r="JE46" s="11"/>
      <c r="JF46" s="11"/>
      <c r="JG46" s="11"/>
      <c r="JH46" s="11"/>
      <c r="JI46" s="11"/>
      <c r="JJ46" s="11"/>
      <c r="JK46" s="11"/>
      <c r="JL46" s="11"/>
      <c r="JM46" s="11"/>
      <c r="JN46" s="11"/>
      <c r="JO46" s="11"/>
      <c r="JP46" s="11"/>
      <c r="JQ46" s="11"/>
      <c r="JR46" s="11"/>
      <c r="JS46" s="11"/>
      <c r="JT46" s="11"/>
      <c r="JU46" s="11"/>
      <c r="JV46" s="11"/>
      <c r="JW46" s="11"/>
      <c r="JX46" s="11"/>
      <c r="JY46" s="11"/>
      <c r="JZ46" s="11"/>
      <c r="KA46" s="11"/>
      <c r="KB46" s="11"/>
      <c r="KC46" s="11"/>
      <c r="KD46" s="11"/>
      <c r="KE46" s="11"/>
      <c r="KF46" s="11"/>
      <c r="KG46" s="11"/>
      <c r="KH46" s="11"/>
      <c r="KI46" s="11"/>
      <c r="KJ46" s="11"/>
      <c r="KK46" s="11"/>
      <c r="KL46" s="11"/>
      <c r="KM46" s="11"/>
      <c r="KN46" s="11"/>
      <c r="KO46" s="11"/>
      <c r="KP46" s="11"/>
      <c r="KQ46" s="11"/>
      <c r="KR46" s="11"/>
      <c r="KS46" s="11"/>
      <c r="KT46" s="11"/>
      <c r="KU46" s="11"/>
      <c r="KV46" s="11"/>
      <c r="KW46" s="11"/>
      <c r="KX46" s="11"/>
      <c r="KY46" s="11"/>
      <c r="KZ46" s="11"/>
      <c r="LA46" s="11"/>
      <c r="LB46" s="11"/>
      <c r="LC46" s="11"/>
      <c r="LD46" s="11"/>
      <c r="LE46" s="11"/>
      <c r="LF46" s="11"/>
      <c r="LG46" s="11"/>
      <c r="LH46" s="11"/>
      <c r="LI46" s="11"/>
      <c r="LJ46" s="11"/>
      <c r="LK46" s="11"/>
      <c r="LL46" s="11"/>
      <c r="LM46" s="11"/>
      <c r="LN46" s="11"/>
      <c r="LO46" s="11"/>
      <c r="LP46" s="11"/>
      <c r="LQ46" s="11"/>
      <c r="LR46" s="11"/>
      <c r="LS46" s="11"/>
      <c r="LT46" s="11"/>
      <c r="LU46" s="11"/>
      <c r="LV46" s="11"/>
      <c r="LW46" s="11"/>
      <c r="LX46" s="11"/>
      <c r="LY46" s="11"/>
      <c r="LZ46" s="11"/>
      <c r="MA46" s="11"/>
      <c r="MB46" s="11"/>
      <c r="MC46" s="11"/>
      <c r="MD46" s="11"/>
      <c r="ME46" s="11"/>
      <c r="MF46" s="11"/>
      <c r="MG46" s="11"/>
      <c r="MH46" s="11"/>
      <c r="MI46" s="11"/>
      <c r="MJ46" s="11"/>
      <c r="MK46" s="11"/>
      <c r="ML46" s="11"/>
      <c r="MM46" s="11"/>
      <c r="MN46" s="11"/>
      <c r="MO46" s="11"/>
      <c r="MP46" s="11"/>
      <c r="MQ46" s="11"/>
      <c r="MR46" s="11"/>
      <c r="MS46" s="11"/>
      <c r="MT46" s="11"/>
      <c r="MU46" s="11"/>
      <c r="MV46" s="11"/>
      <c r="MW46" s="11"/>
      <c r="MX46" s="11"/>
      <c r="MY46" s="11"/>
      <c r="MZ46" s="11"/>
      <c r="NA46" s="11"/>
      <c r="NB46" s="11"/>
      <c r="NC46" s="11"/>
      <c r="ND46" s="11"/>
      <c r="NE46" s="11"/>
      <c r="NF46" s="11"/>
      <c r="NG46" s="11"/>
      <c r="NH46" s="11"/>
      <c r="NI46" s="11"/>
      <c r="NJ46" s="11"/>
      <c r="NK46" s="11"/>
      <c r="NL46" s="11"/>
      <c r="NM46" s="11"/>
      <c r="NN46" s="11"/>
      <c r="NO46" s="11"/>
      <c r="NP46" s="11"/>
      <c r="NQ46" s="11"/>
      <c r="NR46" s="11"/>
      <c r="NS46" s="11"/>
      <c r="NT46" s="11"/>
      <c r="NU46" s="11"/>
      <c r="NV46" s="11"/>
      <c r="NW46" s="11"/>
      <c r="NX46" s="11"/>
      <c r="NY46" s="11"/>
      <c r="NZ46" s="11"/>
      <c r="OA46" s="11"/>
      <c r="OB46" s="11"/>
      <c r="OC46" s="11"/>
      <c r="OD46" s="11"/>
      <c r="OE46" s="11"/>
      <c r="OF46" s="11"/>
      <c r="OG46" s="11"/>
      <c r="OH46" s="11"/>
      <c r="OI46" s="11"/>
      <c r="OJ46" s="11"/>
      <c r="OK46" s="11"/>
      <c r="OL46" s="11"/>
      <c r="OM46" s="11"/>
      <c r="ON46" s="11"/>
      <c r="OO46" s="11"/>
      <c r="OP46" s="11"/>
      <c r="OQ46" s="11"/>
      <c r="OR46" s="11"/>
      <c r="OS46" s="11"/>
      <c r="OT46" s="11"/>
    </row>
    <row r="47" spans="2:410" s="123" customFormat="1" ht="12.75" x14ac:dyDescent="0.2">
      <c r="B47" s="12">
        <v>1613</v>
      </c>
      <c r="C47" s="42">
        <v>19</v>
      </c>
      <c r="D47" s="14" t="s">
        <v>136</v>
      </c>
      <c r="E47" s="12" t="s">
        <v>83</v>
      </c>
      <c r="F47" s="42"/>
      <c r="G47" s="42" t="s">
        <v>19</v>
      </c>
      <c r="H47" s="14" t="s">
        <v>16</v>
      </c>
      <c r="I47" s="137" t="s">
        <v>44</v>
      </c>
      <c r="J47" s="92" t="s">
        <v>84</v>
      </c>
      <c r="K47" s="137"/>
      <c r="L47" s="42"/>
      <c r="M47" s="90">
        <v>3025</v>
      </c>
      <c r="N47" s="90">
        <v>3920</v>
      </c>
      <c r="O47" s="137"/>
      <c r="P47" s="42"/>
      <c r="Q47" s="57"/>
      <c r="R47" s="57"/>
      <c r="S47" s="57"/>
      <c r="T47" s="57"/>
      <c r="U47" s="57"/>
      <c r="V47" s="57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  <c r="HI47" s="11"/>
      <c r="HJ47" s="11"/>
      <c r="HK47" s="11"/>
      <c r="HL47" s="11"/>
      <c r="HM47" s="11"/>
      <c r="HN47" s="11"/>
      <c r="HO47" s="11"/>
      <c r="HP47" s="11"/>
      <c r="HQ47" s="11"/>
      <c r="HR47" s="11"/>
      <c r="HS47" s="11"/>
      <c r="HT47" s="11"/>
      <c r="HU47" s="11"/>
      <c r="HV47" s="11"/>
      <c r="HW47" s="11"/>
      <c r="HX47" s="11"/>
      <c r="HY47" s="11"/>
      <c r="HZ47" s="11"/>
      <c r="IA47" s="11"/>
      <c r="IB47" s="11"/>
      <c r="IC47" s="11"/>
      <c r="ID47" s="11"/>
      <c r="IE47" s="11"/>
      <c r="IF47" s="11"/>
      <c r="IG47" s="11"/>
      <c r="IH47" s="11"/>
      <c r="II47" s="11"/>
      <c r="IJ47" s="11"/>
      <c r="IK47" s="11"/>
      <c r="IL47" s="11"/>
      <c r="IM47" s="11"/>
      <c r="IN47" s="11"/>
      <c r="IO47" s="11"/>
      <c r="IP47" s="11"/>
      <c r="IQ47" s="11"/>
      <c r="IR47" s="11"/>
      <c r="IS47" s="11"/>
      <c r="IT47" s="11"/>
      <c r="IU47" s="11"/>
      <c r="IV47" s="11"/>
      <c r="IW47" s="11"/>
      <c r="IX47" s="11"/>
      <c r="IY47" s="11"/>
      <c r="IZ47" s="11"/>
      <c r="JA47" s="11"/>
      <c r="JB47" s="11"/>
      <c r="JC47" s="11"/>
      <c r="JD47" s="11"/>
      <c r="JE47" s="11"/>
      <c r="JF47" s="11"/>
      <c r="JG47" s="11"/>
      <c r="JH47" s="11"/>
      <c r="JI47" s="11"/>
      <c r="JJ47" s="11"/>
      <c r="JK47" s="11"/>
      <c r="JL47" s="11"/>
      <c r="JM47" s="11"/>
      <c r="JN47" s="11"/>
      <c r="JO47" s="11"/>
      <c r="JP47" s="11"/>
      <c r="JQ47" s="11"/>
      <c r="JR47" s="11"/>
      <c r="JS47" s="11"/>
      <c r="JT47" s="11"/>
      <c r="JU47" s="11"/>
      <c r="JV47" s="11"/>
      <c r="JW47" s="11"/>
      <c r="JX47" s="11"/>
      <c r="JY47" s="11"/>
      <c r="JZ47" s="11"/>
      <c r="KA47" s="11"/>
      <c r="KB47" s="11"/>
      <c r="KC47" s="11"/>
      <c r="KD47" s="11"/>
      <c r="KE47" s="11"/>
      <c r="KF47" s="11"/>
      <c r="KG47" s="11"/>
      <c r="KH47" s="11"/>
      <c r="KI47" s="11"/>
      <c r="KJ47" s="11"/>
      <c r="KK47" s="11"/>
      <c r="KL47" s="11"/>
      <c r="KM47" s="11"/>
      <c r="KN47" s="11"/>
      <c r="KO47" s="11"/>
      <c r="KP47" s="11"/>
      <c r="KQ47" s="11"/>
      <c r="KR47" s="11"/>
      <c r="KS47" s="11"/>
      <c r="KT47" s="11"/>
      <c r="KU47" s="11"/>
      <c r="KV47" s="11"/>
      <c r="KW47" s="11"/>
      <c r="KX47" s="11"/>
      <c r="KY47" s="11"/>
      <c r="KZ47" s="11"/>
      <c r="LA47" s="11"/>
      <c r="LB47" s="11"/>
      <c r="LC47" s="11"/>
      <c r="LD47" s="11"/>
      <c r="LE47" s="11"/>
      <c r="LF47" s="11"/>
      <c r="LG47" s="11"/>
      <c r="LH47" s="11"/>
      <c r="LI47" s="11"/>
      <c r="LJ47" s="11"/>
      <c r="LK47" s="11"/>
      <c r="LL47" s="11"/>
      <c r="LM47" s="11"/>
      <c r="LN47" s="11"/>
      <c r="LO47" s="11"/>
      <c r="LP47" s="11"/>
      <c r="LQ47" s="11"/>
      <c r="LR47" s="11"/>
      <c r="LS47" s="11"/>
      <c r="LT47" s="11"/>
      <c r="LU47" s="11"/>
      <c r="LV47" s="11"/>
      <c r="LW47" s="11"/>
      <c r="LX47" s="11"/>
      <c r="LY47" s="11"/>
      <c r="LZ47" s="11"/>
      <c r="MA47" s="11"/>
      <c r="MB47" s="11"/>
      <c r="MC47" s="11"/>
      <c r="MD47" s="11"/>
      <c r="ME47" s="11"/>
      <c r="MF47" s="11"/>
      <c r="MG47" s="11"/>
      <c r="MH47" s="11"/>
      <c r="MI47" s="11"/>
      <c r="MJ47" s="11"/>
      <c r="MK47" s="11"/>
      <c r="ML47" s="11"/>
      <c r="MM47" s="11"/>
      <c r="MN47" s="11"/>
      <c r="MO47" s="11"/>
      <c r="MP47" s="11"/>
      <c r="MQ47" s="11"/>
      <c r="MR47" s="11"/>
      <c r="MS47" s="11"/>
      <c r="MT47" s="11"/>
      <c r="MU47" s="11"/>
      <c r="MV47" s="11"/>
      <c r="MW47" s="11"/>
      <c r="MX47" s="11"/>
      <c r="MY47" s="11"/>
      <c r="MZ47" s="11"/>
      <c r="NA47" s="11"/>
      <c r="NB47" s="11"/>
      <c r="NC47" s="11"/>
      <c r="ND47" s="11"/>
      <c r="NE47" s="11"/>
      <c r="NF47" s="11"/>
      <c r="NG47" s="11"/>
      <c r="NH47" s="11"/>
      <c r="NI47" s="11"/>
      <c r="NJ47" s="11"/>
      <c r="NK47" s="11"/>
      <c r="NL47" s="11"/>
      <c r="NM47" s="11"/>
      <c r="NN47" s="11"/>
      <c r="NO47" s="11"/>
      <c r="NP47" s="11"/>
      <c r="NQ47" s="11"/>
      <c r="NR47" s="11"/>
      <c r="NS47" s="11"/>
      <c r="NT47" s="11"/>
      <c r="NU47" s="11"/>
      <c r="NV47" s="11"/>
      <c r="NW47" s="11"/>
      <c r="NX47" s="11"/>
      <c r="NY47" s="11"/>
      <c r="NZ47" s="11"/>
      <c r="OA47" s="11"/>
      <c r="OB47" s="11"/>
      <c r="OC47" s="11"/>
      <c r="OD47" s="11"/>
      <c r="OE47" s="11"/>
      <c r="OF47" s="11"/>
      <c r="OG47" s="11"/>
      <c r="OH47" s="11"/>
      <c r="OI47" s="11"/>
      <c r="OJ47" s="11"/>
      <c r="OK47" s="11"/>
      <c r="OL47" s="11"/>
      <c r="OM47" s="11"/>
      <c r="ON47" s="11"/>
      <c r="OO47" s="11"/>
      <c r="OP47" s="11"/>
      <c r="OQ47" s="11"/>
      <c r="OR47" s="11"/>
      <c r="OS47" s="11"/>
      <c r="OT47" s="11"/>
    </row>
    <row r="48" spans="2:410" s="123" customFormat="1" ht="12.75" x14ac:dyDescent="0.2">
      <c r="B48" s="12">
        <v>1614</v>
      </c>
      <c r="C48" s="42">
        <v>21</v>
      </c>
      <c r="D48" s="43" t="s">
        <v>127</v>
      </c>
      <c r="E48" s="12" t="s">
        <v>112</v>
      </c>
      <c r="F48" s="42"/>
      <c r="G48" s="42"/>
      <c r="H48" s="14" t="s">
        <v>16</v>
      </c>
      <c r="I48" s="135" t="s">
        <v>47</v>
      </c>
      <c r="J48" s="92" t="s">
        <v>117</v>
      </c>
      <c r="K48" s="73"/>
      <c r="L48" s="44"/>
      <c r="M48" s="90">
        <v>2750</v>
      </c>
      <c r="N48" s="90">
        <v>3450</v>
      </c>
      <c r="O48" s="135"/>
      <c r="P48" s="42"/>
      <c r="Q48" s="57"/>
      <c r="R48" s="57"/>
      <c r="S48" s="57"/>
      <c r="T48" s="57"/>
      <c r="U48" s="57"/>
      <c r="V48" s="57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1"/>
      <c r="GR48" s="11"/>
      <c r="GS48" s="11"/>
      <c r="GT48" s="11"/>
      <c r="GU48" s="11"/>
      <c r="GV48" s="11"/>
      <c r="GW48" s="11"/>
      <c r="GX48" s="11"/>
      <c r="GY48" s="11"/>
      <c r="GZ48" s="11"/>
      <c r="HA48" s="11"/>
      <c r="HB48" s="11"/>
      <c r="HC48" s="11"/>
      <c r="HD48" s="11"/>
      <c r="HE48" s="11"/>
      <c r="HF48" s="11"/>
      <c r="HG48" s="11"/>
      <c r="HH48" s="11"/>
      <c r="HI48" s="11"/>
      <c r="HJ48" s="11"/>
      <c r="HK48" s="11"/>
      <c r="HL48" s="11"/>
      <c r="HM48" s="11"/>
      <c r="HN48" s="11"/>
      <c r="HO48" s="11"/>
      <c r="HP48" s="11"/>
      <c r="HQ48" s="11"/>
      <c r="HR48" s="11"/>
      <c r="HS48" s="11"/>
      <c r="HT48" s="11"/>
      <c r="HU48" s="11"/>
      <c r="HV48" s="11"/>
      <c r="HW48" s="11"/>
      <c r="HX48" s="11"/>
      <c r="HY48" s="11"/>
      <c r="HZ48" s="11"/>
      <c r="IA48" s="11"/>
      <c r="IB48" s="11"/>
      <c r="IC48" s="11"/>
      <c r="ID48" s="11"/>
      <c r="IE48" s="11"/>
      <c r="IF48" s="11"/>
      <c r="IG48" s="11"/>
      <c r="IH48" s="11"/>
      <c r="II48" s="11"/>
      <c r="IJ48" s="11"/>
      <c r="IK48" s="11"/>
      <c r="IL48" s="11"/>
      <c r="IM48" s="11"/>
      <c r="IN48" s="11"/>
      <c r="IO48" s="11"/>
      <c r="IP48" s="11"/>
      <c r="IQ48" s="11"/>
      <c r="IR48" s="11"/>
      <c r="IS48" s="11"/>
      <c r="IT48" s="11"/>
      <c r="IU48" s="11"/>
      <c r="IV48" s="11"/>
      <c r="IW48" s="11"/>
      <c r="IX48" s="11"/>
      <c r="IY48" s="11"/>
      <c r="IZ48" s="11"/>
      <c r="JA48" s="11"/>
      <c r="JB48" s="11"/>
      <c r="JC48" s="11"/>
      <c r="JD48" s="11"/>
      <c r="JE48" s="11"/>
      <c r="JF48" s="11"/>
      <c r="JG48" s="11"/>
      <c r="JH48" s="11"/>
      <c r="JI48" s="11"/>
      <c r="JJ48" s="11"/>
      <c r="JK48" s="11"/>
      <c r="JL48" s="11"/>
      <c r="JM48" s="11"/>
      <c r="JN48" s="11"/>
      <c r="JO48" s="11"/>
      <c r="JP48" s="11"/>
      <c r="JQ48" s="11"/>
      <c r="JR48" s="11"/>
      <c r="JS48" s="11"/>
      <c r="JT48" s="11"/>
      <c r="JU48" s="11"/>
      <c r="JV48" s="11"/>
      <c r="JW48" s="11"/>
      <c r="JX48" s="11"/>
      <c r="JY48" s="11"/>
      <c r="JZ48" s="11"/>
      <c r="KA48" s="11"/>
      <c r="KB48" s="11"/>
      <c r="KC48" s="11"/>
      <c r="KD48" s="11"/>
      <c r="KE48" s="11"/>
      <c r="KF48" s="11"/>
      <c r="KG48" s="11"/>
      <c r="KH48" s="11"/>
      <c r="KI48" s="11"/>
      <c r="KJ48" s="11"/>
      <c r="KK48" s="11"/>
      <c r="KL48" s="11"/>
      <c r="KM48" s="11"/>
      <c r="KN48" s="11"/>
      <c r="KO48" s="11"/>
      <c r="KP48" s="11"/>
      <c r="KQ48" s="11"/>
      <c r="KR48" s="11"/>
      <c r="KS48" s="11"/>
      <c r="KT48" s="11"/>
      <c r="KU48" s="11"/>
      <c r="KV48" s="11"/>
      <c r="KW48" s="11"/>
      <c r="KX48" s="11"/>
      <c r="KY48" s="11"/>
      <c r="KZ48" s="11"/>
      <c r="LA48" s="11"/>
      <c r="LB48" s="11"/>
      <c r="LC48" s="11"/>
      <c r="LD48" s="11"/>
      <c r="LE48" s="11"/>
      <c r="LF48" s="11"/>
      <c r="LG48" s="11"/>
      <c r="LH48" s="11"/>
      <c r="LI48" s="11"/>
      <c r="LJ48" s="11"/>
      <c r="LK48" s="11"/>
      <c r="LL48" s="11"/>
      <c r="LM48" s="11"/>
      <c r="LN48" s="11"/>
      <c r="LO48" s="11"/>
      <c r="LP48" s="11"/>
      <c r="LQ48" s="11"/>
      <c r="LR48" s="11"/>
      <c r="LS48" s="11"/>
      <c r="LT48" s="11"/>
      <c r="LU48" s="11"/>
      <c r="LV48" s="11"/>
      <c r="LW48" s="11"/>
      <c r="LX48" s="11"/>
      <c r="LY48" s="11"/>
      <c r="LZ48" s="11"/>
      <c r="MA48" s="11"/>
      <c r="MB48" s="11"/>
      <c r="MC48" s="11"/>
      <c r="MD48" s="11"/>
      <c r="ME48" s="11"/>
      <c r="MF48" s="11"/>
      <c r="MG48" s="11"/>
      <c r="MH48" s="11"/>
      <c r="MI48" s="11"/>
      <c r="MJ48" s="11"/>
      <c r="MK48" s="11"/>
      <c r="ML48" s="11"/>
      <c r="MM48" s="11"/>
      <c r="MN48" s="11"/>
      <c r="MO48" s="11"/>
      <c r="MP48" s="11"/>
      <c r="MQ48" s="11"/>
      <c r="MR48" s="11"/>
      <c r="MS48" s="11"/>
      <c r="MT48" s="11"/>
      <c r="MU48" s="11"/>
      <c r="MV48" s="11"/>
      <c r="MW48" s="11"/>
      <c r="MX48" s="11"/>
      <c r="MY48" s="11"/>
      <c r="MZ48" s="11"/>
      <c r="NA48" s="11"/>
      <c r="NB48" s="11"/>
      <c r="NC48" s="11"/>
      <c r="ND48" s="11"/>
      <c r="NE48" s="11"/>
      <c r="NF48" s="11"/>
      <c r="NG48" s="11"/>
      <c r="NH48" s="11"/>
      <c r="NI48" s="11"/>
      <c r="NJ48" s="11"/>
      <c r="NK48" s="11"/>
      <c r="NL48" s="11"/>
      <c r="NM48" s="11"/>
      <c r="NN48" s="11"/>
      <c r="NO48" s="11"/>
      <c r="NP48" s="11"/>
      <c r="NQ48" s="11"/>
      <c r="NR48" s="11"/>
      <c r="NS48" s="11"/>
      <c r="NT48" s="11"/>
      <c r="NU48" s="11"/>
      <c r="NV48" s="11"/>
      <c r="NW48" s="11"/>
      <c r="NX48" s="11"/>
      <c r="NY48" s="11"/>
      <c r="NZ48" s="11"/>
      <c r="OA48" s="11"/>
      <c r="OB48" s="11"/>
      <c r="OC48" s="11"/>
      <c r="OD48" s="11"/>
      <c r="OE48" s="11"/>
      <c r="OF48" s="11"/>
      <c r="OG48" s="11"/>
      <c r="OH48" s="11"/>
      <c r="OI48" s="11"/>
      <c r="OJ48" s="11"/>
      <c r="OK48" s="11"/>
      <c r="OL48" s="11"/>
      <c r="OM48" s="11"/>
      <c r="ON48" s="11"/>
      <c r="OO48" s="11"/>
      <c r="OP48" s="11"/>
      <c r="OQ48" s="11"/>
      <c r="OR48" s="11"/>
      <c r="OS48" s="11"/>
      <c r="OT48" s="11"/>
    </row>
    <row r="49" spans="2:410" s="130" customFormat="1" ht="12.75" x14ac:dyDescent="0.2">
      <c r="B49" s="12">
        <v>1615</v>
      </c>
      <c r="C49" s="42">
        <v>23</v>
      </c>
      <c r="D49" s="43" t="s">
        <v>115</v>
      </c>
      <c r="E49" s="12" t="s">
        <v>73</v>
      </c>
      <c r="F49" s="42"/>
      <c r="G49" s="42" t="s">
        <v>11</v>
      </c>
      <c r="H49" s="14" t="s">
        <v>114</v>
      </c>
      <c r="I49" s="135" t="s">
        <v>107</v>
      </c>
      <c r="J49" s="135" t="s">
        <v>29</v>
      </c>
      <c r="K49" s="135"/>
      <c r="L49" s="44"/>
      <c r="M49" s="90">
        <v>2975</v>
      </c>
      <c r="N49" s="90">
        <v>4995</v>
      </c>
      <c r="O49" s="135"/>
      <c r="P49" s="42"/>
      <c r="Q49" s="57"/>
      <c r="R49" s="57"/>
      <c r="S49" s="57"/>
      <c r="T49" s="57"/>
      <c r="U49" s="57"/>
      <c r="V49" s="57"/>
      <c r="W49" s="11"/>
      <c r="X49" s="11"/>
      <c r="Y49" s="11"/>
      <c r="Z49" s="11"/>
      <c r="AA49" s="11"/>
      <c r="AB49" s="11"/>
      <c r="AC49" s="11"/>
      <c r="AD49" s="11"/>
    </row>
    <row r="50" spans="2:410" s="11" customFormat="1" ht="12.75" hidden="1" x14ac:dyDescent="0.2">
      <c r="C50" s="42"/>
      <c r="D50" s="43"/>
      <c r="E50" s="12"/>
      <c r="F50" s="42"/>
      <c r="G50" s="42"/>
      <c r="H50" s="14"/>
      <c r="I50" s="135"/>
      <c r="J50" s="135"/>
      <c r="K50" s="73"/>
      <c r="L50" s="44"/>
      <c r="M50" s="90"/>
      <c r="N50" s="90"/>
      <c r="O50" s="135"/>
      <c r="P50" s="42"/>
      <c r="Q50" s="57"/>
      <c r="R50" s="57"/>
      <c r="S50" s="57"/>
      <c r="T50" s="57"/>
      <c r="U50" s="57"/>
      <c r="V50" s="57"/>
    </row>
    <row r="51" spans="2:410" s="11" customFormat="1" ht="12.75" hidden="1" x14ac:dyDescent="0.2">
      <c r="C51" s="42"/>
      <c r="D51" s="43"/>
      <c r="E51" s="12"/>
      <c r="F51" s="42"/>
      <c r="G51" s="42"/>
      <c r="H51" s="14"/>
      <c r="I51" s="135"/>
      <c r="J51" s="135"/>
      <c r="K51" s="73"/>
      <c r="L51" s="44"/>
      <c r="M51" s="90"/>
      <c r="N51" s="90"/>
      <c r="O51" s="135"/>
      <c r="P51" s="42"/>
      <c r="Q51" s="57"/>
      <c r="R51" s="57"/>
      <c r="S51" s="57"/>
      <c r="T51" s="57"/>
      <c r="U51" s="57"/>
      <c r="V51" s="57"/>
    </row>
    <row r="52" spans="2:410" s="130" customFormat="1" ht="12.75" x14ac:dyDescent="0.2">
      <c r="B52" s="12">
        <v>1616</v>
      </c>
      <c r="C52" s="42">
        <v>26</v>
      </c>
      <c r="D52" s="43" t="s">
        <v>75</v>
      </c>
      <c r="E52" s="127" t="s">
        <v>106</v>
      </c>
      <c r="F52" s="42"/>
      <c r="G52" s="42" t="s">
        <v>12</v>
      </c>
      <c r="H52" s="14" t="s">
        <v>78</v>
      </c>
      <c r="I52" s="135" t="s">
        <v>108</v>
      </c>
      <c r="J52" s="92" t="s">
        <v>81</v>
      </c>
      <c r="K52" s="135"/>
      <c r="L52" s="44"/>
      <c r="M52" s="90">
        <v>1500</v>
      </c>
      <c r="N52" s="90"/>
      <c r="O52" s="135"/>
      <c r="P52" s="42"/>
      <c r="Q52" s="57"/>
      <c r="R52" s="57"/>
      <c r="S52" s="57"/>
      <c r="T52" s="57"/>
      <c r="U52" s="57"/>
      <c r="V52" s="57"/>
      <c r="W52" s="11"/>
      <c r="X52" s="11"/>
      <c r="Y52" s="11"/>
      <c r="Z52" s="11"/>
      <c r="AA52" s="11"/>
      <c r="AB52" s="11"/>
      <c r="AC52" s="11"/>
      <c r="AD52" s="11"/>
    </row>
    <row r="53" spans="2:410" s="130" customFormat="1" ht="12.75" x14ac:dyDescent="0.2">
      <c r="B53" s="12">
        <v>1617</v>
      </c>
      <c r="C53" s="42">
        <v>26</v>
      </c>
      <c r="D53" s="43" t="s">
        <v>99</v>
      </c>
      <c r="E53" s="12" t="s">
        <v>89</v>
      </c>
      <c r="F53" s="42"/>
      <c r="G53" s="42" t="s">
        <v>35</v>
      </c>
      <c r="H53" s="14" t="s">
        <v>17</v>
      </c>
      <c r="I53" s="137" t="s">
        <v>134</v>
      </c>
      <c r="J53" s="92" t="s">
        <v>94</v>
      </c>
      <c r="K53" s="137"/>
      <c r="L53" s="44"/>
      <c r="M53" s="90" t="s">
        <v>128</v>
      </c>
      <c r="N53" s="90" t="s">
        <v>128</v>
      </c>
      <c r="O53" s="137"/>
      <c r="P53" s="42"/>
      <c r="Q53" s="57"/>
      <c r="R53" s="57"/>
      <c r="S53" s="57"/>
      <c r="T53" s="57"/>
      <c r="U53" s="57"/>
      <c r="V53" s="57"/>
      <c r="W53" s="11"/>
      <c r="X53" s="11"/>
      <c r="Y53" s="11"/>
      <c r="Z53" s="11"/>
      <c r="AA53" s="11"/>
      <c r="AB53" s="11"/>
      <c r="AC53" s="11"/>
      <c r="AD53" s="11"/>
    </row>
    <row r="54" spans="2:410" s="11" customFormat="1" ht="12.75" x14ac:dyDescent="0.2">
      <c r="B54" s="12">
        <v>1618</v>
      </c>
      <c r="C54" s="42">
        <v>26</v>
      </c>
      <c r="D54" s="14" t="s">
        <v>132</v>
      </c>
      <c r="E54" s="127" t="s">
        <v>120</v>
      </c>
      <c r="F54" s="42"/>
      <c r="G54" s="42" t="s">
        <v>11</v>
      </c>
      <c r="H54" s="14" t="s">
        <v>17</v>
      </c>
      <c r="I54" s="135" t="s">
        <v>33</v>
      </c>
      <c r="J54" s="12" t="s">
        <v>128</v>
      </c>
      <c r="K54" s="135"/>
      <c r="L54" s="44"/>
      <c r="M54" s="90">
        <v>2095</v>
      </c>
      <c r="N54" s="90"/>
      <c r="O54" s="135"/>
      <c r="P54" s="42"/>
      <c r="Q54" s="57"/>
      <c r="R54" s="57"/>
      <c r="S54" s="57"/>
      <c r="T54" s="57"/>
      <c r="U54" s="57"/>
      <c r="V54" s="57"/>
    </row>
    <row r="55" spans="2:410" s="11" customFormat="1" ht="12.75" x14ac:dyDescent="0.2">
      <c r="B55" s="12">
        <v>1619</v>
      </c>
      <c r="C55" s="46">
        <v>26</v>
      </c>
      <c r="D55" s="43" t="s">
        <v>133</v>
      </c>
      <c r="E55" s="12" t="s">
        <v>56</v>
      </c>
      <c r="F55" s="42"/>
      <c r="G55" s="42" t="s">
        <v>11</v>
      </c>
      <c r="H55" s="14" t="s">
        <v>16</v>
      </c>
      <c r="I55" s="135" t="s">
        <v>44</v>
      </c>
      <c r="J55" s="135" t="s">
        <v>34</v>
      </c>
      <c r="K55" s="12"/>
      <c r="L55" s="42"/>
      <c r="M55" s="90">
        <v>3575</v>
      </c>
      <c r="N55" s="90">
        <v>4270</v>
      </c>
      <c r="O55" s="135"/>
      <c r="P55" s="42"/>
      <c r="Q55" s="57"/>
      <c r="R55" s="57"/>
      <c r="S55" s="57"/>
      <c r="T55" s="57"/>
      <c r="U55" s="57"/>
      <c r="V55" s="57"/>
    </row>
    <row r="56" spans="2:410" s="11" customFormat="1" ht="12.75" x14ac:dyDescent="0.2">
      <c r="B56" s="12">
        <v>1620</v>
      </c>
      <c r="C56" s="42">
        <v>26</v>
      </c>
      <c r="D56" s="43" t="s">
        <v>133</v>
      </c>
      <c r="E56" s="12" t="s">
        <v>69</v>
      </c>
      <c r="F56" s="42"/>
      <c r="G56" s="42" t="s">
        <v>19</v>
      </c>
      <c r="H56" s="14" t="s">
        <v>70</v>
      </c>
      <c r="I56" s="135" t="s">
        <v>33</v>
      </c>
      <c r="J56" s="135" t="s">
        <v>71</v>
      </c>
      <c r="K56" s="73"/>
      <c r="L56" s="44"/>
      <c r="M56" s="90">
        <v>2195</v>
      </c>
      <c r="N56" s="90">
        <v>3395</v>
      </c>
      <c r="O56" s="135"/>
      <c r="P56" s="42"/>
      <c r="Q56" s="57"/>
      <c r="R56" s="57"/>
      <c r="S56" s="57"/>
      <c r="T56" s="57"/>
      <c r="U56" s="57"/>
      <c r="V56" s="57"/>
    </row>
    <row r="57" spans="2:410" s="4" customFormat="1" ht="12.75" x14ac:dyDescent="0.2">
      <c r="B57" s="11"/>
      <c r="C57" s="11"/>
      <c r="D57" s="11"/>
      <c r="E57" s="11"/>
      <c r="F57" s="11"/>
      <c r="G57" s="11"/>
      <c r="H57" s="60"/>
      <c r="I57" s="11"/>
      <c r="J57" s="11"/>
      <c r="K57" s="135"/>
      <c r="L57" s="44"/>
      <c r="M57" s="90"/>
      <c r="N57" s="90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  <c r="IU57" s="11"/>
      <c r="IV57" s="11"/>
      <c r="IW57" s="11"/>
      <c r="IX57" s="11"/>
      <c r="IY57" s="11"/>
      <c r="IZ57" s="11"/>
      <c r="JA57" s="11"/>
      <c r="JB57" s="11"/>
      <c r="JC57" s="11"/>
      <c r="JD57" s="11"/>
      <c r="JE57" s="11"/>
      <c r="JF57" s="11"/>
      <c r="JG57" s="11"/>
      <c r="JH57" s="11"/>
      <c r="JI57" s="11"/>
      <c r="JJ57" s="11"/>
      <c r="JK57" s="11"/>
      <c r="JL57" s="11"/>
      <c r="JM57" s="11"/>
      <c r="JN57" s="11"/>
      <c r="JO57" s="11"/>
      <c r="JP57" s="11"/>
      <c r="JQ57" s="11"/>
      <c r="JR57" s="11"/>
      <c r="JS57" s="11"/>
      <c r="JT57" s="11"/>
      <c r="JU57" s="11"/>
      <c r="JV57" s="11"/>
      <c r="JW57" s="11"/>
      <c r="JX57" s="11"/>
      <c r="JY57" s="11"/>
      <c r="JZ57" s="11"/>
      <c r="KA57" s="11"/>
      <c r="KB57" s="11"/>
      <c r="KC57" s="11"/>
      <c r="KD57" s="11"/>
      <c r="KE57" s="11"/>
      <c r="KF57" s="11"/>
      <c r="KG57" s="11"/>
      <c r="KH57" s="11"/>
      <c r="KI57" s="11"/>
      <c r="KJ57" s="11"/>
      <c r="KK57" s="11"/>
      <c r="KL57" s="11"/>
      <c r="KM57" s="11"/>
      <c r="KN57" s="11"/>
      <c r="KO57" s="11"/>
      <c r="KP57" s="11"/>
      <c r="KQ57" s="11"/>
      <c r="KR57" s="11"/>
      <c r="KS57" s="11"/>
      <c r="KT57" s="11"/>
      <c r="KU57" s="11"/>
      <c r="KV57" s="11"/>
      <c r="KW57" s="11"/>
      <c r="KX57" s="11"/>
      <c r="KY57" s="11"/>
      <c r="KZ57" s="11"/>
      <c r="LA57" s="11"/>
      <c r="LB57" s="11"/>
      <c r="LC57" s="11"/>
      <c r="LD57" s="11"/>
      <c r="LE57" s="11"/>
      <c r="LF57" s="11"/>
      <c r="LG57" s="11"/>
      <c r="LH57" s="11"/>
      <c r="LI57" s="11"/>
      <c r="LJ57" s="11"/>
      <c r="LK57" s="11"/>
      <c r="LL57" s="11"/>
      <c r="LM57" s="11"/>
      <c r="LN57" s="11"/>
      <c r="LO57" s="11"/>
      <c r="LP57" s="11"/>
      <c r="LQ57" s="11"/>
      <c r="LR57" s="11"/>
      <c r="LS57" s="11"/>
      <c r="LT57" s="11"/>
      <c r="LU57" s="11"/>
      <c r="LV57" s="11"/>
      <c r="LW57" s="11"/>
      <c r="LX57" s="11"/>
      <c r="LY57" s="11"/>
      <c r="LZ57" s="11"/>
      <c r="MA57" s="11"/>
      <c r="MB57" s="11"/>
      <c r="MC57" s="11"/>
      <c r="MD57" s="11"/>
      <c r="ME57" s="11"/>
      <c r="MF57" s="11"/>
      <c r="MG57" s="11"/>
      <c r="MH57" s="11"/>
      <c r="MI57" s="11"/>
      <c r="MJ57" s="11"/>
      <c r="MK57" s="11"/>
      <c r="ML57" s="11"/>
      <c r="MM57" s="11"/>
      <c r="MN57" s="11"/>
      <c r="MO57" s="11"/>
      <c r="MP57" s="11"/>
      <c r="MQ57" s="11"/>
      <c r="MR57" s="11"/>
      <c r="MS57" s="11"/>
      <c r="MT57" s="11"/>
      <c r="MU57" s="11"/>
      <c r="MV57" s="11"/>
      <c r="MW57" s="11"/>
      <c r="MX57" s="11"/>
      <c r="MY57" s="11"/>
      <c r="MZ57" s="11"/>
      <c r="NA57" s="11"/>
      <c r="NB57" s="11"/>
      <c r="NC57" s="11"/>
      <c r="ND57" s="11"/>
      <c r="NE57" s="11"/>
      <c r="NF57" s="11"/>
      <c r="NG57" s="11"/>
      <c r="NH57" s="11"/>
      <c r="NI57" s="11"/>
      <c r="NJ57" s="11"/>
      <c r="NK57" s="11"/>
      <c r="NL57" s="11"/>
      <c r="NM57" s="11"/>
      <c r="NN57" s="11"/>
      <c r="NO57" s="11"/>
      <c r="NP57" s="11"/>
      <c r="NQ57" s="11"/>
      <c r="NR57" s="11"/>
      <c r="NS57" s="11"/>
      <c r="NT57" s="11"/>
      <c r="NU57" s="11"/>
      <c r="NV57" s="11"/>
      <c r="NW57" s="11"/>
      <c r="NX57" s="11"/>
      <c r="NY57" s="11"/>
      <c r="NZ57" s="11"/>
      <c r="OA57" s="11"/>
      <c r="OB57" s="11"/>
      <c r="OC57" s="11"/>
      <c r="OD57" s="11"/>
      <c r="OE57" s="11"/>
      <c r="OF57" s="11"/>
      <c r="OG57" s="11"/>
      <c r="OH57" s="11"/>
      <c r="OI57" s="11"/>
      <c r="OJ57" s="11"/>
      <c r="OK57" s="11"/>
      <c r="OL57" s="11"/>
      <c r="OM57" s="11"/>
      <c r="ON57" s="11"/>
      <c r="OO57" s="11"/>
      <c r="OP57" s="11"/>
      <c r="OQ57" s="11"/>
      <c r="OR57" s="11"/>
      <c r="OS57" s="11"/>
      <c r="OT57" s="11"/>
    </row>
    <row r="58" spans="2:410" s="4" customFormat="1" ht="12.75" x14ac:dyDescent="0.2">
      <c r="B58" s="12">
        <v>1621</v>
      </c>
      <c r="C58" s="42">
        <v>33</v>
      </c>
      <c r="D58" s="14" t="s">
        <v>76</v>
      </c>
      <c r="E58" s="12" t="s">
        <v>52</v>
      </c>
      <c r="F58" s="42"/>
      <c r="G58" s="42" t="s">
        <v>12</v>
      </c>
      <c r="H58" s="14" t="s">
        <v>36</v>
      </c>
      <c r="I58" s="135" t="s">
        <v>46</v>
      </c>
      <c r="J58" s="135" t="s">
        <v>68</v>
      </c>
      <c r="K58" s="135"/>
      <c r="L58" s="42"/>
      <c r="M58" s="90">
        <v>8825</v>
      </c>
      <c r="N58" s="90">
        <v>11795</v>
      </c>
      <c r="O58" s="42"/>
      <c r="P58" s="82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  <c r="IU58" s="11"/>
      <c r="IV58" s="11"/>
      <c r="IW58" s="11"/>
      <c r="IX58" s="11"/>
      <c r="IY58" s="11"/>
      <c r="IZ58" s="11"/>
      <c r="JA58" s="11"/>
      <c r="JB58" s="11"/>
      <c r="JC58" s="11"/>
      <c r="JD58" s="11"/>
      <c r="JE58" s="11"/>
      <c r="JF58" s="11"/>
      <c r="JG58" s="11"/>
      <c r="JH58" s="11"/>
      <c r="JI58" s="11"/>
      <c r="JJ58" s="11"/>
      <c r="JK58" s="11"/>
      <c r="JL58" s="11"/>
      <c r="JM58" s="11"/>
      <c r="JN58" s="11"/>
      <c r="JO58" s="11"/>
      <c r="JP58" s="11"/>
      <c r="JQ58" s="11"/>
      <c r="JR58" s="11"/>
      <c r="JS58" s="11"/>
      <c r="JT58" s="11"/>
      <c r="JU58" s="11"/>
      <c r="JV58" s="11"/>
      <c r="JW58" s="11"/>
      <c r="JX58" s="11"/>
      <c r="JY58" s="11"/>
      <c r="JZ58" s="11"/>
      <c r="KA58" s="11"/>
      <c r="KB58" s="11"/>
      <c r="KC58" s="11"/>
      <c r="KD58" s="11"/>
      <c r="KE58" s="11"/>
      <c r="KF58" s="11"/>
      <c r="KG58" s="11"/>
      <c r="KH58" s="11"/>
      <c r="KI58" s="11"/>
      <c r="KJ58" s="11"/>
      <c r="KK58" s="11"/>
      <c r="KL58" s="11"/>
      <c r="KM58" s="11"/>
      <c r="KN58" s="11"/>
      <c r="KO58" s="11"/>
      <c r="KP58" s="11"/>
      <c r="KQ58" s="11"/>
      <c r="KR58" s="11"/>
      <c r="KS58" s="11"/>
      <c r="KT58" s="11"/>
      <c r="KU58" s="11"/>
      <c r="KV58" s="11"/>
      <c r="KW58" s="11"/>
      <c r="KX58" s="11"/>
      <c r="KY58" s="11"/>
      <c r="KZ58" s="11"/>
      <c r="LA58" s="11"/>
      <c r="LB58" s="11"/>
      <c r="LC58" s="11"/>
      <c r="LD58" s="11"/>
      <c r="LE58" s="11"/>
      <c r="LF58" s="11"/>
      <c r="LG58" s="11"/>
      <c r="LH58" s="11"/>
      <c r="LI58" s="11"/>
      <c r="LJ58" s="11"/>
      <c r="LK58" s="11"/>
      <c r="LL58" s="11"/>
      <c r="LM58" s="11"/>
      <c r="LN58" s="11"/>
      <c r="LO58" s="11"/>
      <c r="LP58" s="11"/>
      <c r="LQ58" s="11"/>
      <c r="LR58" s="11"/>
      <c r="LS58" s="11"/>
      <c r="LT58" s="11"/>
      <c r="LU58" s="11"/>
      <c r="LV58" s="11"/>
      <c r="LW58" s="11"/>
      <c r="LX58" s="11"/>
      <c r="LY58" s="11"/>
      <c r="LZ58" s="11"/>
      <c r="MA58" s="11"/>
      <c r="MB58" s="11"/>
      <c r="MC58" s="11"/>
      <c r="MD58" s="11"/>
      <c r="ME58" s="11"/>
      <c r="MF58" s="11"/>
      <c r="MG58" s="11"/>
      <c r="MH58" s="11"/>
      <c r="MI58" s="11"/>
      <c r="MJ58" s="11"/>
      <c r="MK58" s="11"/>
      <c r="ML58" s="11"/>
      <c r="MM58" s="11"/>
      <c r="MN58" s="11"/>
      <c r="MO58" s="11"/>
      <c r="MP58" s="11"/>
      <c r="MQ58" s="11"/>
      <c r="MR58" s="11"/>
      <c r="MS58" s="11"/>
      <c r="MT58" s="11"/>
      <c r="MU58" s="11"/>
      <c r="MV58" s="11"/>
      <c r="MW58" s="11"/>
      <c r="MX58" s="11"/>
      <c r="MY58" s="11"/>
      <c r="MZ58" s="11"/>
      <c r="NA58" s="11"/>
      <c r="NB58" s="11"/>
      <c r="NC58" s="11"/>
      <c r="ND58" s="11"/>
      <c r="NE58" s="11"/>
      <c r="NF58" s="11"/>
      <c r="NG58" s="11"/>
      <c r="NH58" s="11"/>
      <c r="NI58" s="11"/>
      <c r="NJ58" s="11"/>
      <c r="NK58" s="11"/>
      <c r="NL58" s="11"/>
      <c r="NM58" s="11"/>
      <c r="NN58" s="11"/>
      <c r="NO58" s="11"/>
      <c r="NP58" s="11"/>
      <c r="NQ58" s="11"/>
      <c r="NR58" s="11"/>
      <c r="NS58" s="11"/>
      <c r="NT58" s="11"/>
      <c r="NU58" s="11"/>
      <c r="NV58" s="11"/>
      <c r="NW58" s="11"/>
      <c r="NX58" s="11"/>
      <c r="NY58" s="11"/>
      <c r="NZ58" s="11"/>
      <c r="OA58" s="11"/>
      <c r="OB58" s="11"/>
      <c r="OC58" s="11"/>
      <c r="OD58" s="11"/>
      <c r="OE58" s="11"/>
      <c r="OF58" s="11"/>
      <c r="OG58" s="11"/>
      <c r="OH58" s="11"/>
      <c r="OI58" s="11"/>
      <c r="OJ58" s="11"/>
      <c r="OK58" s="11"/>
      <c r="OL58" s="11"/>
      <c r="OM58" s="11"/>
      <c r="ON58" s="11"/>
      <c r="OO58" s="11"/>
      <c r="OP58" s="11"/>
      <c r="OQ58" s="11"/>
      <c r="OR58" s="11"/>
      <c r="OS58" s="11"/>
      <c r="OT58" s="11"/>
    </row>
    <row r="59" spans="2:410" s="4" customFormat="1" ht="12.75" hidden="1" x14ac:dyDescent="0.2">
      <c r="B59" s="11"/>
      <c r="C59" s="42"/>
      <c r="D59" s="14"/>
      <c r="E59" s="12"/>
      <c r="F59" s="42"/>
      <c r="G59" s="42"/>
      <c r="H59" s="14"/>
      <c r="I59" s="135"/>
      <c r="J59" s="135"/>
      <c r="K59" s="12"/>
      <c r="L59" s="44"/>
      <c r="M59" s="90"/>
      <c r="N59" s="90"/>
      <c r="O59" s="42"/>
      <c r="P59" s="82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  <c r="IU59" s="11"/>
      <c r="IV59" s="11"/>
      <c r="IW59" s="11"/>
      <c r="IX59" s="11"/>
      <c r="IY59" s="11"/>
      <c r="IZ59" s="11"/>
      <c r="JA59" s="11"/>
      <c r="JB59" s="11"/>
      <c r="JC59" s="11"/>
      <c r="JD59" s="11"/>
      <c r="JE59" s="11"/>
      <c r="JF59" s="11"/>
      <c r="JG59" s="11"/>
      <c r="JH59" s="11"/>
      <c r="JI59" s="11"/>
      <c r="JJ59" s="11"/>
      <c r="JK59" s="11"/>
      <c r="JL59" s="11"/>
      <c r="JM59" s="11"/>
      <c r="JN59" s="11"/>
      <c r="JO59" s="11"/>
      <c r="JP59" s="11"/>
      <c r="JQ59" s="11"/>
      <c r="JR59" s="11"/>
      <c r="JS59" s="11"/>
      <c r="JT59" s="11"/>
      <c r="JU59" s="11"/>
      <c r="JV59" s="11"/>
      <c r="JW59" s="11"/>
      <c r="JX59" s="11"/>
      <c r="JY59" s="11"/>
      <c r="JZ59" s="11"/>
      <c r="KA59" s="11"/>
      <c r="KB59" s="11"/>
      <c r="KC59" s="11"/>
      <c r="KD59" s="11"/>
      <c r="KE59" s="11"/>
      <c r="KF59" s="11"/>
      <c r="KG59" s="11"/>
      <c r="KH59" s="11"/>
      <c r="KI59" s="11"/>
      <c r="KJ59" s="11"/>
      <c r="KK59" s="11"/>
      <c r="KL59" s="11"/>
      <c r="KM59" s="11"/>
      <c r="KN59" s="11"/>
      <c r="KO59" s="11"/>
      <c r="KP59" s="11"/>
      <c r="KQ59" s="11"/>
      <c r="KR59" s="11"/>
      <c r="KS59" s="11"/>
      <c r="KT59" s="11"/>
      <c r="KU59" s="11"/>
      <c r="KV59" s="11"/>
      <c r="KW59" s="11"/>
      <c r="KX59" s="11"/>
      <c r="KY59" s="11"/>
      <c r="KZ59" s="11"/>
      <c r="LA59" s="11"/>
      <c r="LB59" s="11"/>
      <c r="LC59" s="11"/>
      <c r="LD59" s="11"/>
      <c r="LE59" s="11"/>
      <c r="LF59" s="11"/>
      <c r="LG59" s="11"/>
      <c r="LH59" s="11"/>
      <c r="LI59" s="11"/>
      <c r="LJ59" s="11"/>
      <c r="LK59" s="11"/>
      <c r="LL59" s="11"/>
      <c r="LM59" s="11"/>
      <c r="LN59" s="11"/>
      <c r="LO59" s="11"/>
      <c r="LP59" s="11"/>
      <c r="LQ59" s="11"/>
      <c r="LR59" s="11"/>
      <c r="LS59" s="11"/>
      <c r="LT59" s="11"/>
      <c r="LU59" s="11"/>
      <c r="LV59" s="11"/>
      <c r="LW59" s="11"/>
      <c r="LX59" s="11"/>
      <c r="LY59" s="11"/>
      <c r="LZ59" s="11"/>
      <c r="MA59" s="11"/>
      <c r="MB59" s="11"/>
      <c r="MC59" s="11"/>
      <c r="MD59" s="11"/>
      <c r="ME59" s="11"/>
      <c r="MF59" s="11"/>
      <c r="MG59" s="11"/>
      <c r="MH59" s="11"/>
      <c r="MI59" s="11"/>
      <c r="MJ59" s="11"/>
      <c r="MK59" s="11"/>
      <c r="ML59" s="11"/>
      <c r="MM59" s="11"/>
      <c r="MN59" s="11"/>
      <c r="MO59" s="11"/>
      <c r="MP59" s="11"/>
      <c r="MQ59" s="11"/>
      <c r="MR59" s="11"/>
      <c r="MS59" s="11"/>
      <c r="MT59" s="11"/>
      <c r="MU59" s="11"/>
      <c r="MV59" s="11"/>
      <c r="MW59" s="11"/>
      <c r="MX59" s="11"/>
      <c r="MY59" s="11"/>
      <c r="MZ59" s="11"/>
      <c r="NA59" s="11"/>
      <c r="NB59" s="11"/>
      <c r="NC59" s="11"/>
      <c r="ND59" s="11"/>
      <c r="NE59" s="11"/>
      <c r="NF59" s="11"/>
      <c r="NG59" s="11"/>
      <c r="NH59" s="11"/>
      <c r="NI59" s="11"/>
      <c r="NJ59" s="11"/>
      <c r="NK59" s="11"/>
      <c r="NL59" s="11"/>
      <c r="NM59" s="11"/>
      <c r="NN59" s="11"/>
      <c r="NO59" s="11"/>
      <c r="NP59" s="11"/>
      <c r="NQ59" s="11"/>
      <c r="NR59" s="11"/>
      <c r="NS59" s="11"/>
      <c r="NT59" s="11"/>
      <c r="NU59" s="11"/>
      <c r="NV59" s="11"/>
      <c r="NW59" s="11"/>
      <c r="NX59" s="11"/>
      <c r="NY59" s="11"/>
      <c r="NZ59" s="11"/>
      <c r="OA59" s="11"/>
      <c r="OB59" s="11"/>
      <c r="OC59" s="11"/>
      <c r="OD59" s="11"/>
      <c r="OE59" s="11"/>
      <c r="OF59" s="11"/>
      <c r="OG59" s="11"/>
      <c r="OH59" s="11"/>
      <c r="OI59" s="11"/>
      <c r="OJ59" s="11"/>
      <c r="OK59" s="11"/>
      <c r="OL59" s="11"/>
      <c r="OM59" s="11"/>
      <c r="ON59" s="11"/>
      <c r="OO59" s="11"/>
      <c r="OP59" s="11"/>
      <c r="OQ59" s="11"/>
      <c r="OR59" s="11"/>
      <c r="OS59" s="11"/>
      <c r="OT59" s="11"/>
    </row>
    <row r="60" spans="2:410" s="4" customFormat="1" ht="12.75" hidden="1" x14ac:dyDescent="0.2">
      <c r="B60" s="12"/>
      <c r="C60" s="42"/>
      <c r="D60" s="43"/>
      <c r="E60" s="12"/>
      <c r="F60" s="42"/>
      <c r="G60" s="42"/>
      <c r="H60" s="14"/>
      <c r="I60" s="135"/>
      <c r="J60" s="12"/>
      <c r="K60" s="135"/>
      <c r="L60" s="42"/>
      <c r="M60" s="90"/>
      <c r="N60" s="42"/>
      <c r="O60" s="42"/>
      <c r="P60" s="4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  <c r="IU60" s="11"/>
      <c r="IV60" s="11"/>
      <c r="IW60" s="11"/>
      <c r="IX60" s="11"/>
      <c r="IY60" s="11"/>
      <c r="IZ60" s="11"/>
      <c r="JA60" s="11"/>
      <c r="JB60" s="11"/>
      <c r="JC60" s="11"/>
      <c r="JD60" s="11"/>
      <c r="JE60" s="11"/>
      <c r="JF60" s="11"/>
      <c r="JG60" s="11"/>
      <c r="JH60" s="11"/>
      <c r="JI60" s="11"/>
      <c r="JJ60" s="11"/>
      <c r="JK60" s="11"/>
      <c r="JL60" s="11"/>
      <c r="JM60" s="11"/>
      <c r="JN60" s="11"/>
      <c r="JO60" s="11"/>
      <c r="JP60" s="11"/>
      <c r="JQ60" s="11"/>
      <c r="JR60" s="11"/>
      <c r="JS60" s="11"/>
      <c r="JT60" s="11"/>
      <c r="JU60" s="11"/>
      <c r="JV60" s="11"/>
      <c r="JW60" s="11"/>
      <c r="JX60" s="11"/>
      <c r="JY60" s="11"/>
      <c r="JZ60" s="11"/>
      <c r="KA60" s="11"/>
      <c r="KB60" s="11"/>
      <c r="KC60" s="11"/>
      <c r="KD60" s="11"/>
      <c r="KE60" s="11"/>
      <c r="KF60" s="11"/>
      <c r="KG60" s="11"/>
      <c r="KH60" s="11"/>
      <c r="KI60" s="11"/>
      <c r="KJ60" s="11"/>
      <c r="KK60" s="11"/>
      <c r="KL60" s="11"/>
      <c r="KM60" s="11"/>
      <c r="KN60" s="11"/>
      <c r="KO60" s="11"/>
      <c r="KP60" s="11"/>
      <c r="KQ60" s="11"/>
      <c r="KR60" s="11"/>
      <c r="KS60" s="11"/>
      <c r="KT60" s="11"/>
      <c r="KU60" s="11"/>
      <c r="KV60" s="11"/>
      <c r="KW60" s="11"/>
      <c r="KX60" s="11"/>
      <c r="KY60" s="11"/>
      <c r="KZ60" s="11"/>
      <c r="LA60" s="11"/>
      <c r="LB60" s="11"/>
      <c r="LC60" s="11"/>
      <c r="LD60" s="11"/>
      <c r="LE60" s="11"/>
      <c r="LF60" s="11"/>
      <c r="LG60" s="11"/>
      <c r="LH60" s="11"/>
      <c r="LI60" s="11"/>
      <c r="LJ60" s="11"/>
      <c r="LK60" s="11"/>
      <c r="LL60" s="11"/>
      <c r="LM60" s="11"/>
      <c r="LN60" s="11"/>
      <c r="LO60" s="11"/>
      <c r="LP60" s="11"/>
      <c r="LQ60" s="11"/>
      <c r="LR60" s="11"/>
      <c r="LS60" s="11"/>
      <c r="LT60" s="11"/>
      <c r="LU60" s="11"/>
      <c r="LV60" s="11"/>
      <c r="LW60" s="11"/>
      <c r="LX60" s="11"/>
      <c r="LY60" s="11"/>
      <c r="LZ60" s="11"/>
      <c r="MA60" s="11"/>
      <c r="MB60" s="11"/>
      <c r="MC60" s="11"/>
      <c r="MD60" s="11"/>
      <c r="ME60" s="11"/>
      <c r="MF60" s="11"/>
      <c r="MG60" s="11"/>
      <c r="MH60" s="11"/>
      <c r="MI60" s="11"/>
      <c r="MJ60" s="11"/>
      <c r="MK60" s="11"/>
      <c r="ML60" s="11"/>
      <c r="MM60" s="11"/>
      <c r="MN60" s="11"/>
      <c r="MO60" s="11"/>
      <c r="MP60" s="11"/>
      <c r="MQ60" s="11"/>
      <c r="MR60" s="11"/>
      <c r="MS60" s="11"/>
      <c r="MT60" s="11"/>
      <c r="MU60" s="11"/>
      <c r="MV60" s="11"/>
      <c r="MW60" s="11"/>
      <c r="MX60" s="11"/>
      <c r="MY60" s="11"/>
      <c r="MZ60" s="11"/>
      <c r="NA60" s="11"/>
      <c r="NB60" s="11"/>
      <c r="NC60" s="11"/>
      <c r="ND60" s="11"/>
      <c r="NE60" s="11"/>
      <c r="NF60" s="11"/>
      <c r="NG60" s="11"/>
      <c r="NH60" s="11"/>
      <c r="NI60" s="11"/>
      <c r="NJ60" s="11"/>
      <c r="NK60" s="11"/>
      <c r="NL60" s="11"/>
      <c r="NM60" s="11"/>
      <c r="NN60" s="11"/>
      <c r="NO60" s="11"/>
      <c r="NP60" s="11"/>
      <c r="NQ60" s="11"/>
      <c r="NR60" s="11"/>
      <c r="NS60" s="11"/>
      <c r="NT60" s="11"/>
      <c r="NU60" s="11"/>
      <c r="NV60" s="11"/>
      <c r="NW60" s="11"/>
      <c r="NX60" s="11"/>
      <c r="NY60" s="11"/>
      <c r="NZ60" s="11"/>
      <c r="OA60" s="11"/>
      <c r="OB60" s="11"/>
      <c r="OC60" s="11"/>
      <c r="OD60" s="11"/>
      <c r="OE60" s="11"/>
      <c r="OF60" s="11"/>
      <c r="OG60" s="11"/>
      <c r="OH60" s="11"/>
      <c r="OI60" s="11"/>
      <c r="OJ60" s="11"/>
      <c r="OK60" s="11"/>
      <c r="OL60" s="11"/>
      <c r="OM60" s="11"/>
      <c r="ON60" s="11"/>
      <c r="OO60" s="11"/>
      <c r="OP60" s="11"/>
      <c r="OQ60" s="11"/>
      <c r="OR60" s="11"/>
      <c r="OS60" s="11"/>
      <c r="OT60" s="11"/>
    </row>
    <row r="61" spans="2:410" s="4" customFormat="1" ht="12.75" hidden="1" x14ac:dyDescent="0.2">
      <c r="B61" s="12"/>
      <c r="C61" s="12"/>
      <c r="D61" s="14"/>
      <c r="E61" s="12"/>
      <c r="F61" s="12"/>
      <c r="G61" s="12"/>
      <c r="H61" s="14"/>
      <c r="I61" s="12"/>
      <c r="J61" s="12"/>
      <c r="K61" s="135"/>
      <c r="L61" s="12"/>
      <c r="M61" s="42"/>
      <c r="N61" s="42"/>
      <c r="O61" s="42"/>
      <c r="P61" s="82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  <c r="IU61" s="11"/>
      <c r="IV61" s="11"/>
      <c r="IW61" s="11"/>
      <c r="IX61" s="11"/>
      <c r="IY61" s="11"/>
      <c r="IZ61" s="11"/>
      <c r="JA61" s="11"/>
      <c r="JB61" s="11"/>
      <c r="JC61" s="11"/>
      <c r="JD61" s="11"/>
      <c r="JE61" s="11"/>
      <c r="JF61" s="11"/>
      <c r="JG61" s="11"/>
      <c r="JH61" s="11"/>
      <c r="JI61" s="11"/>
      <c r="JJ61" s="11"/>
      <c r="JK61" s="11"/>
      <c r="JL61" s="11"/>
      <c r="JM61" s="11"/>
      <c r="JN61" s="11"/>
      <c r="JO61" s="11"/>
      <c r="JP61" s="11"/>
      <c r="JQ61" s="11"/>
      <c r="JR61" s="11"/>
      <c r="JS61" s="11"/>
      <c r="JT61" s="11"/>
      <c r="JU61" s="11"/>
      <c r="JV61" s="11"/>
      <c r="JW61" s="11"/>
      <c r="JX61" s="11"/>
      <c r="JY61" s="11"/>
      <c r="JZ61" s="11"/>
      <c r="KA61" s="11"/>
      <c r="KB61" s="11"/>
      <c r="KC61" s="11"/>
      <c r="KD61" s="11"/>
      <c r="KE61" s="11"/>
      <c r="KF61" s="11"/>
      <c r="KG61" s="11"/>
      <c r="KH61" s="11"/>
      <c r="KI61" s="11"/>
      <c r="KJ61" s="11"/>
      <c r="KK61" s="11"/>
      <c r="KL61" s="11"/>
      <c r="KM61" s="11"/>
      <c r="KN61" s="11"/>
      <c r="KO61" s="11"/>
      <c r="KP61" s="11"/>
      <c r="KQ61" s="11"/>
      <c r="KR61" s="11"/>
      <c r="KS61" s="11"/>
      <c r="KT61" s="11"/>
      <c r="KU61" s="11"/>
      <c r="KV61" s="11"/>
      <c r="KW61" s="11"/>
      <c r="KX61" s="11"/>
      <c r="KY61" s="11"/>
      <c r="KZ61" s="11"/>
      <c r="LA61" s="11"/>
      <c r="LB61" s="11"/>
      <c r="LC61" s="11"/>
      <c r="LD61" s="11"/>
      <c r="LE61" s="11"/>
      <c r="LF61" s="11"/>
      <c r="LG61" s="11"/>
      <c r="LH61" s="11"/>
      <c r="LI61" s="11"/>
      <c r="LJ61" s="11"/>
      <c r="LK61" s="11"/>
      <c r="LL61" s="11"/>
      <c r="LM61" s="11"/>
      <c r="LN61" s="11"/>
      <c r="LO61" s="11"/>
      <c r="LP61" s="11"/>
      <c r="LQ61" s="11"/>
      <c r="LR61" s="11"/>
      <c r="LS61" s="11"/>
      <c r="LT61" s="11"/>
      <c r="LU61" s="11"/>
      <c r="LV61" s="11"/>
      <c r="LW61" s="11"/>
      <c r="LX61" s="11"/>
      <c r="LY61" s="11"/>
      <c r="LZ61" s="11"/>
      <c r="MA61" s="11"/>
      <c r="MB61" s="11"/>
      <c r="MC61" s="11"/>
      <c r="MD61" s="11"/>
      <c r="ME61" s="11"/>
      <c r="MF61" s="11"/>
      <c r="MG61" s="11"/>
      <c r="MH61" s="11"/>
      <c r="MI61" s="11"/>
      <c r="MJ61" s="11"/>
      <c r="MK61" s="11"/>
      <c r="ML61" s="11"/>
      <c r="MM61" s="11"/>
      <c r="MN61" s="11"/>
      <c r="MO61" s="11"/>
      <c r="MP61" s="11"/>
      <c r="MQ61" s="11"/>
      <c r="MR61" s="11"/>
      <c r="MS61" s="11"/>
      <c r="MT61" s="11"/>
      <c r="MU61" s="11"/>
      <c r="MV61" s="11"/>
      <c r="MW61" s="11"/>
      <c r="MX61" s="11"/>
      <c r="MY61" s="11"/>
      <c r="MZ61" s="11"/>
      <c r="NA61" s="11"/>
      <c r="NB61" s="11"/>
      <c r="NC61" s="11"/>
      <c r="ND61" s="11"/>
      <c r="NE61" s="11"/>
      <c r="NF61" s="11"/>
      <c r="NG61" s="11"/>
      <c r="NH61" s="11"/>
      <c r="NI61" s="11"/>
      <c r="NJ61" s="11"/>
      <c r="NK61" s="11"/>
      <c r="NL61" s="11"/>
      <c r="NM61" s="11"/>
      <c r="NN61" s="11"/>
      <c r="NO61" s="11"/>
      <c r="NP61" s="11"/>
      <c r="NQ61" s="11"/>
      <c r="NR61" s="11"/>
      <c r="NS61" s="11"/>
      <c r="NT61" s="11"/>
      <c r="NU61" s="11"/>
      <c r="NV61" s="11"/>
      <c r="NW61" s="11"/>
      <c r="NX61" s="11"/>
      <c r="NY61" s="11"/>
      <c r="NZ61" s="11"/>
      <c r="OA61" s="11"/>
      <c r="OB61" s="11"/>
      <c r="OC61" s="11"/>
      <c r="OD61" s="11"/>
      <c r="OE61" s="11"/>
      <c r="OF61" s="11"/>
      <c r="OG61" s="11"/>
      <c r="OH61" s="11"/>
      <c r="OI61" s="11"/>
      <c r="OJ61" s="11"/>
      <c r="OK61" s="11"/>
      <c r="OL61" s="11"/>
      <c r="OM61" s="11"/>
      <c r="ON61" s="11"/>
      <c r="OO61" s="11"/>
      <c r="OP61" s="11"/>
      <c r="OQ61" s="11"/>
      <c r="OR61" s="11"/>
      <c r="OS61" s="11"/>
      <c r="OT61" s="11"/>
    </row>
    <row r="62" spans="2:410" s="4" customFormat="1" ht="12.75" hidden="1" x14ac:dyDescent="0.2">
      <c r="B62" s="12"/>
      <c r="C62" s="12"/>
      <c r="D62" s="14"/>
      <c r="E62" s="12"/>
      <c r="F62" s="12"/>
      <c r="G62" s="12"/>
      <c r="H62" s="14"/>
      <c r="I62" s="135"/>
      <c r="J62" s="12"/>
      <c r="K62" s="135"/>
      <c r="L62" s="12"/>
      <c r="M62" s="42"/>
      <c r="N62" s="90"/>
      <c r="O62" s="42"/>
      <c r="P62" s="54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  <c r="IU62" s="11"/>
      <c r="IV62" s="11"/>
      <c r="IW62" s="11"/>
      <c r="IX62" s="11"/>
      <c r="IY62" s="11"/>
      <c r="IZ62" s="11"/>
      <c r="JA62" s="11"/>
      <c r="JB62" s="11"/>
      <c r="JC62" s="11"/>
      <c r="JD62" s="11"/>
      <c r="JE62" s="11"/>
      <c r="JF62" s="11"/>
      <c r="JG62" s="11"/>
      <c r="JH62" s="11"/>
      <c r="JI62" s="11"/>
      <c r="JJ62" s="11"/>
      <c r="JK62" s="11"/>
      <c r="JL62" s="11"/>
      <c r="JM62" s="11"/>
      <c r="JN62" s="11"/>
      <c r="JO62" s="11"/>
      <c r="JP62" s="11"/>
      <c r="JQ62" s="11"/>
      <c r="JR62" s="11"/>
      <c r="JS62" s="11"/>
      <c r="JT62" s="11"/>
      <c r="JU62" s="11"/>
      <c r="JV62" s="11"/>
      <c r="JW62" s="11"/>
      <c r="JX62" s="11"/>
      <c r="JY62" s="11"/>
      <c r="JZ62" s="11"/>
      <c r="KA62" s="11"/>
      <c r="KB62" s="11"/>
      <c r="KC62" s="11"/>
      <c r="KD62" s="11"/>
      <c r="KE62" s="11"/>
      <c r="KF62" s="11"/>
      <c r="KG62" s="11"/>
      <c r="KH62" s="11"/>
      <c r="KI62" s="11"/>
      <c r="KJ62" s="11"/>
      <c r="KK62" s="11"/>
      <c r="KL62" s="11"/>
      <c r="KM62" s="11"/>
      <c r="KN62" s="11"/>
      <c r="KO62" s="11"/>
      <c r="KP62" s="11"/>
      <c r="KQ62" s="11"/>
      <c r="KR62" s="11"/>
      <c r="KS62" s="11"/>
      <c r="KT62" s="11"/>
      <c r="KU62" s="11"/>
      <c r="KV62" s="11"/>
      <c r="KW62" s="11"/>
      <c r="KX62" s="11"/>
      <c r="KY62" s="11"/>
      <c r="KZ62" s="11"/>
      <c r="LA62" s="11"/>
      <c r="LB62" s="11"/>
      <c r="LC62" s="11"/>
      <c r="LD62" s="11"/>
      <c r="LE62" s="11"/>
      <c r="LF62" s="11"/>
      <c r="LG62" s="11"/>
      <c r="LH62" s="11"/>
      <c r="LI62" s="11"/>
      <c r="LJ62" s="11"/>
      <c r="LK62" s="11"/>
      <c r="LL62" s="11"/>
      <c r="LM62" s="11"/>
      <c r="LN62" s="11"/>
      <c r="LO62" s="11"/>
      <c r="LP62" s="11"/>
      <c r="LQ62" s="11"/>
      <c r="LR62" s="11"/>
      <c r="LS62" s="11"/>
      <c r="LT62" s="11"/>
      <c r="LU62" s="11"/>
      <c r="LV62" s="11"/>
      <c r="LW62" s="11"/>
      <c r="LX62" s="11"/>
      <c r="LY62" s="11"/>
      <c r="LZ62" s="11"/>
      <c r="MA62" s="11"/>
      <c r="MB62" s="11"/>
      <c r="MC62" s="11"/>
      <c r="MD62" s="11"/>
      <c r="ME62" s="11"/>
      <c r="MF62" s="11"/>
      <c r="MG62" s="11"/>
      <c r="MH62" s="11"/>
      <c r="MI62" s="11"/>
      <c r="MJ62" s="11"/>
      <c r="MK62" s="11"/>
      <c r="ML62" s="11"/>
      <c r="MM62" s="11"/>
      <c r="MN62" s="11"/>
      <c r="MO62" s="11"/>
      <c r="MP62" s="11"/>
      <c r="MQ62" s="11"/>
      <c r="MR62" s="11"/>
      <c r="MS62" s="11"/>
      <c r="MT62" s="11"/>
      <c r="MU62" s="11"/>
      <c r="MV62" s="11"/>
      <c r="MW62" s="11"/>
      <c r="MX62" s="11"/>
      <c r="MY62" s="11"/>
      <c r="MZ62" s="11"/>
      <c r="NA62" s="11"/>
      <c r="NB62" s="11"/>
      <c r="NC62" s="11"/>
      <c r="ND62" s="11"/>
      <c r="NE62" s="11"/>
      <c r="NF62" s="11"/>
      <c r="NG62" s="11"/>
      <c r="NH62" s="11"/>
      <c r="NI62" s="11"/>
      <c r="NJ62" s="11"/>
      <c r="NK62" s="11"/>
      <c r="NL62" s="11"/>
      <c r="NM62" s="11"/>
      <c r="NN62" s="11"/>
      <c r="NO62" s="11"/>
      <c r="NP62" s="11"/>
      <c r="NQ62" s="11"/>
      <c r="NR62" s="11"/>
      <c r="NS62" s="11"/>
      <c r="NT62" s="11"/>
      <c r="NU62" s="11"/>
      <c r="NV62" s="11"/>
      <c r="NW62" s="11"/>
      <c r="NX62" s="11"/>
      <c r="NY62" s="11"/>
      <c r="NZ62" s="11"/>
      <c r="OA62" s="11"/>
      <c r="OB62" s="11"/>
      <c r="OC62" s="11"/>
      <c r="OD62" s="11"/>
      <c r="OE62" s="11"/>
      <c r="OF62" s="11"/>
      <c r="OG62" s="11"/>
      <c r="OH62" s="11"/>
      <c r="OI62" s="11"/>
      <c r="OJ62" s="11"/>
      <c r="OK62" s="11"/>
      <c r="OL62" s="11"/>
      <c r="OM62" s="11"/>
      <c r="ON62" s="11"/>
      <c r="OO62" s="11"/>
      <c r="OP62" s="11"/>
      <c r="OQ62" s="11"/>
      <c r="OR62" s="11"/>
      <c r="OS62" s="11"/>
      <c r="OT62" s="11"/>
    </row>
    <row r="63" spans="2:410" s="4" customFormat="1" ht="12.75" hidden="1" x14ac:dyDescent="0.2">
      <c r="B63" s="12"/>
      <c r="C63" s="12"/>
      <c r="D63" s="14"/>
      <c r="E63" s="12"/>
      <c r="F63" s="12"/>
      <c r="G63" s="12"/>
      <c r="H63" s="14"/>
      <c r="I63" s="12"/>
      <c r="J63" s="12"/>
      <c r="K63" s="135"/>
      <c r="L63" s="12"/>
      <c r="M63" s="42"/>
      <c r="N63" s="90"/>
      <c r="O63" s="42"/>
      <c r="P63" s="4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  <c r="IU63" s="11"/>
      <c r="IV63" s="11"/>
      <c r="IW63" s="11"/>
      <c r="IX63" s="11"/>
      <c r="IY63" s="11"/>
      <c r="IZ63" s="11"/>
      <c r="JA63" s="11"/>
      <c r="JB63" s="11"/>
      <c r="JC63" s="11"/>
      <c r="JD63" s="11"/>
      <c r="JE63" s="11"/>
      <c r="JF63" s="11"/>
      <c r="JG63" s="11"/>
      <c r="JH63" s="11"/>
      <c r="JI63" s="11"/>
      <c r="JJ63" s="11"/>
      <c r="JK63" s="11"/>
      <c r="JL63" s="11"/>
      <c r="JM63" s="11"/>
      <c r="JN63" s="11"/>
      <c r="JO63" s="11"/>
      <c r="JP63" s="11"/>
      <c r="JQ63" s="11"/>
      <c r="JR63" s="11"/>
      <c r="JS63" s="11"/>
      <c r="JT63" s="11"/>
      <c r="JU63" s="11"/>
      <c r="JV63" s="11"/>
      <c r="JW63" s="11"/>
      <c r="JX63" s="11"/>
      <c r="JY63" s="11"/>
      <c r="JZ63" s="11"/>
      <c r="KA63" s="11"/>
      <c r="KB63" s="11"/>
      <c r="KC63" s="11"/>
      <c r="KD63" s="11"/>
      <c r="KE63" s="11"/>
      <c r="KF63" s="11"/>
      <c r="KG63" s="11"/>
      <c r="KH63" s="11"/>
      <c r="KI63" s="11"/>
      <c r="KJ63" s="11"/>
      <c r="KK63" s="11"/>
      <c r="KL63" s="11"/>
      <c r="KM63" s="11"/>
      <c r="KN63" s="11"/>
      <c r="KO63" s="11"/>
      <c r="KP63" s="11"/>
      <c r="KQ63" s="11"/>
      <c r="KR63" s="11"/>
      <c r="KS63" s="11"/>
      <c r="KT63" s="11"/>
      <c r="KU63" s="11"/>
      <c r="KV63" s="11"/>
      <c r="KW63" s="11"/>
      <c r="KX63" s="11"/>
      <c r="KY63" s="11"/>
      <c r="KZ63" s="11"/>
      <c r="LA63" s="11"/>
      <c r="LB63" s="11"/>
      <c r="LC63" s="11"/>
      <c r="LD63" s="11"/>
      <c r="LE63" s="11"/>
      <c r="LF63" s="11"/>
      <c r="LG63" s="11"/>
      <c r="LH63" s="11"/>
      <c r="LI63" s="11"/>
      <c r="LJ63" s="11"/>
      <c r="LK63" s="11"/>
      <c r="LL63" s="11"/>
      <c r="LM63" s="11"/>
      <c r="LN63" s="11"/>
      <c r="LO63" s="11"/>
      <c r="LP63" s="11"/>
      <c r="LQ63" s="11"/>
      <c r="LR63" s="11"/>
      <c r="LS63" s="11"/>
      <c r="LT63" s="11"/>
      <c r="LU63" s="11"/>
      <c r="LV63" s="11"/>
      <c r="LW63" s="11"/>
      <c r="LX63" s="11"/>
      <c r="LY63" s="11"/>
      <c r="LZ63" s="11"/>
      <c r="MA63" s="11"/>
      <c r="MB63" s="11"/>
      <c r="MC63" s="11"/>
      <c r="MD63" s="11"/>
      <c r="ME63" s="11"/>
      <c r="MF63" s="11"/>
      <c r="MG63" s="11"/>
      <c r="MH63" s="11"/>
      <c r="MI63" s="11"/>
      <c r="MJ63" s="11"/>
      <c r="MK63" s="11"/>
      <c r="ML63" s="11"/>
      <c r="MM63" s="11"/>
      <c r="MN63" s="11"/>
      <c r="MO63" s="11"/>
      <c r="MP63" s="11"/>
      <c r="MQ63" s="11"/>
      <c r="MR63" s="11"/>
      <c r="MS63" s="11"/>
      <c r="MT63" s="11"/>
      <c r="MU63" s="11"/>
      <c r="MV63" s="11"/>
      <c r="MW63" s="11"/>
      <c r="MX63" s="11"/>
      <c r="MY63" s="11"/>
      <c r="MZ63" s="11"/>
      <c r="NA63" s="11"/>
      <c r="NB63" s="11"/>
      <c r="NC63" s="11"/>
      <c r="ND63" s="11"/>
      <c r="NE63" s="11"/>
      <c r="NF63" s="11"/>
      <c r="NG63" s="11"/>
      <c r="NH63" s="11"/>
      <c r="NI63" s="11"/>
      <c r="NJ63" s="11"/>
      <c r="NK63" s="11"/>
      <c r="NL63" s="11"/>
      <c r="NM63" s="11"/>
      <c r="NN63" s="11"/>
      <c r="NO63" s="11"/>
      <c r="NP63" s="11"/>
      <c r="NQ63" s="11"/>
      <c r="NR63" s="11"/>
      <c r="NS63" s="11"/>
      <c r="NT63" s="11"/>
      <c r="NU63" s="11"/>
      <c r="NV63" s="11"/>
      <c r="NW63" s="11"/>
      <c r="NX63" s="11"/>
      <c r="NY63" s="11"/>
      <c r="NZ63" s="11"/>
      <c r="OA63" s="11"/>
      <c r="OB63" s="11"/>
      <c r="OC63" s="11"/>
      <c r="OD63" s="11"/>
      <c r="OE63" s="11"/>
      <c r="OF63" s="11"/>
      <c r="OG63" s="11"/>
      <c r="OH63" s="11"/>
      <c r="OI63" s="11"/>
      <c r="OJ63" s="11"/>
      <c r="OK63" s="11"/>
      <c r="OL63" s="11"/>
      <c r="OM63" s="11"/>
      <c r="ON63" s="11"/>
      <c r="OO63" s="11"/>
      <c r="OP63" s="11"/>
      <c r="OQ63" s="11"/>
      <c r="OR63" s="11"/>
      <c r="OS63" s="11"/>
      <c r="OT63" s="11"/>
    </row>
    <row r="64" spans="2:410" s="4" customFormat="1" ht="12.75" hidden="1" x14ac:dyDescent="0.2">
      <c r="B64" s="12"/>
      <c r="C64" s="12"/>
      <c r="D64" s="14"/>
      <c r="E64" s="12"/>
      <c r="F64" s="12"/>
      <c r="G64" s="12"/>
      <c r="H64" s="14"/>
      <c r="I64" s="12"/>
      <c r="J64" s="12"/>
      <c r="K64" s="135"/>
      <c r="L64" s="12"/>
      <c r="M64" s="42"/>
      <c r="N64" s="90"/>
      <c r="O64" s="42"/>
      <c r="P64" s="82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  <c r="IU64" s="11"/>
      <c r="IV64" s="11"/>
      <c r="IW64" s="11"/>
      <c r="IX64" s="11"/>
      <c r="IY64" s="11"/>
      <c r="IZ64" s="11"/>
      <c r="JA64" s="11"/>
      <c r="JB64" s="11"/>
      <c r="JC64" s="11"/>
      <c r="JD64" s="11"/>
      <c r="JE64" s="11"/>
      <c r="JF64" s="11"/>
      <c r="JG64" s="11"/>
      <c r="JH64" s="11"/>
      <c r="JI64" s="11"/>
      <c r="JJ64" s="11"/>
      <c r="JK64" s="11"/>
      <c r="JL64" s="11"/>
      <c r="JM64" s="11"/>
      <c r="JN64" s="11"/>
      <c r="JO64" s="11"/>
      <c r="JP64" s="11"/>
      <c r="JQ64" s="11"/>
      <c r="JR64" s="11"/>
      <c r="JS64" s="11"/>
      <c r="JT64" s="11"/>
      <c r="JU64" s="11"/>
      <c r="JV64" s="11"/>
      <c r="JW64" s="11"/>
      <c r="JX64" s="11"/>
      <c r="JY64" s="11"/>
      <c r="JZ64" s="11"/>
      <c r="KA64" s="11"/>
      <c r="KB64" s="11"/>
      <c r="KC64" s="11"/>
      <c r="KD64" s="11"/>
      <c r="KE64" s="11"/>
      <c r="KF64" s="11"/>
      <c r="KG64" s="11"/>
      <c r="KH64" s="11"/>
      <c r="KI64" s="11"/>
      <c r="KJ64" s="11"/>
      <c r="KK64" s="11"/>
      <c r="KL64" s="11"/>
      <c r="KM64" s="11"/>
      <c r="KN64" s="11"/>
      <c r="KO64" s="11"/>
      <c r="KP64" s="11"/>
      <c r="KQ64" s="11"/>
      <c r="KR64" s="11"/>
      <c r="KS64" s="11"/>
      <c r="KT64" s="11"/>
      <c r="KU64" s="11"/>
      <c r="KV64" s="11"/>
      <c r="KW64" s="11"/>
      <c r="KX64" s="11"/>
      <c r="KY64" s="11"/>
      <c r="KZ64" s="11"/>
      <c r="LA64" s="11"/>
      <c r="LB64" s="11"/>
      <c r="LC64" s="11"/>
      <c r="LD64" s="11"/>
      <c r="LE64" s="11"/>
      <c r="LF64" s="11"/>
      <c r="LG64" s="11"/>
      <c r="LH64" s="11"/>
      <c r="LI64" s="11"/>
      <c r="LJ64" s="11"/>
      <c r="LK64" s="11"/>
      <c r="LL64" s="11"/>
      <c r="LM64" s="11"/>
      <c r="LN64" s="11"/>
      <c r="LO64" s="11"/>
      <c r="LP64" s="11"/>
      <c r="LQ64" s="11"/>
      <c r="LR64" s="11"/>
      <c r="LS64" s="11"/>
      <c r="LT64" s="11"/>
      <c r="LU64" s="11"/>
      <c r="LV64" s="11"/>
      <c r="LW64" s="11"/>
      <c r="LX64" s="11"/>
      <c r="LY64" s="11"/>
      <c r="LZ64" s="11"/>
      <c r="MA64" s="11"/>
      <c r="MB64" s="11"/>
      <c r="MC64" s="11"/>
      <c r="MD64" s="11"/>
      <c r="ME64" s="11"/>
      <c r="MF64" s="11"/>
      <c r="MG64" s="11"/>
      <c r="MH64" s="11"/>
      <c r="MI64" s="11"/>
      <c r="MJ64" s="11"/>
      <c r="MK64" s="11"/>
      <c r="ML64" s="11"/>
      <c r="MM64" s="11"/>
      <c r="MN64" s="11"/>
      <c r="MO64" s="11"/>
      <c r="MP64" s="11"/>
      <c r="MQ64" s="11"/>
      <c r="MR64" s="11"/>
      <c r="MS64" s="11"/>
      <c r="MT64" s="11"/>
      <c r="MU64" s="11"/>
      <c r="MV64" s="11"/>
      <c r="MW64" s="11"/>
      <c r="MX64" s="11"/>
      <c r="MY64" s="11"/>
      <c r="MZ64" s="11"/>
      <c r="NA64" s="11"/>
      <c r="NB64" s="11"/>
      <c r="NC64" s="11"/>
      <c r="ND64" s="11"/>
      <c r="NE64" s="11"/>
      <c r="NF64" s="11"/>
      <c r="NG64" s="11"/>
      <c r="NH64" s="11"/>
      <c r="NI64" s="11"/>
      <c r="NJ64" s="11"/>
      <c r="NK64" s="11"/>
      <c r="NL64" s="11"/>
      <c r="NM64" s="11"/>
      <c r="NN64" s="11"/>
      <c r="NO64" s="11"/>
      <c r="NP64" s="11"/>
      <c r="NQ64" s="11"/>
      <c r="NR64" s="11"/>
      <c r="NS64" s="11"/>
      <c r="NT64" s="11"/>
      <c r="NU64" s="11"/>
      <c r="NV64" s="11"/>
      <c r="NW64" s="11"/>
      <c r="NX64" s="11"/>
      <c r="NY64" s="11"/>
      <c r="NZ64" s="11"/>
      <c r="OA64" s="11"/>
      <c r="OB64" s="11"/>
      <c r="OC64" s="11"/>
      <c r="OD64" s="11"/>
      <c r="OE64" s="11"/>
      <c r="OF64" s="11"/>
      <c r="OG64" s="11"/>
      <c r="OH64" s="11"/>
      <c r="OI64" s="11"/>
      <c r="OJ64" s="11"/>
      <c r="OK64" s="11"/>
      <c r="OL64" s="11"/>
      <c r="OM64" s="11"/>
      <c r="ON64" s="11"/>
      <c r="OO64" s="11"/>
      <c r="OP64" s="11"/>
      <c r="OQ64" s="11"/>
      <c r="OR64" s="11"/>
      <c r="OS64" s="11"/>
      <c r="OT64" s="11"/>
    </row>
    <row r="65" spans="2:410" s="4" customFormat="1" ht="12.75" x14ac:dyDescent="0.2">
      <c r="B65" s="12">
        <v>1622</v>
      </c>
      <c r="C65" s="42">
        <v>34</v>
      </c>
      <c r="D65" s="14" t="s">
        <v>100</v>
      </c>
      <c r="E65" s="12" t="s">
        <v>38</v>
      </c>
      <c r="F65" s="12"/>
      <c r="G65" s="42" t="s">
        <v>19</v>
      </c>
      <c r="H65" s="14" t="s">
        <v>16</v>
      </c>
      <c r="I65" s="12" t="s">
        <v>46</v>
      </c>
      <c r="J65" s="12" t="s">
        <v>39</v>
      </c>
      <c r="K65" s="12"/>
      <c r="L65" s="42"/>
      <c r="M65" s="90">
        <v>3095</v>
      </c>
      <c r="N65" s="90">
        <v>3795</v>
      </c>
      <c r="O65" s="42"/>
      <c r="P65" s="82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  <c r="IU65" s="11"/>
      <c r="IV65" s="11"/>
      <c r="IW65" s="11"/>
      <c r="IX65" s="11"/>
      <c r="IY65" s="11"/>
      <c r="IZ65" s="11"/>
      <c r="JA65" s="11"/>
      <c r="JB65" s="11"/>
      <c r="JC65" s="11"/>
      <c r="JD65" s="11"/>
      <c r="JE65" s="11"/>
      <c r="JF65" s="11"/>
      <c r="JG65" s="11"/>
      <c r="JH65" s="11"/>
      <c r="JI65" s="11"/>
      <c r="JJ65" s="11"/>
      <c r="JK65" s="11"/>
      <c r="JL65" s="11"/>
      <c r="JM65" s="11"/>
      <c r="JN65" s="11"/>
      <c r="JO65" s="11"/>
      <c r="JP65" s="11"/>
      <c r="JQ65" s="11"/>
      <c r="JR65" s="11"/>
      <c r="JS65" s="11"/>
      <c r="JT65" s="11"/>
      <c r="JU65" s="11"/>
      <c r="JV65" s="11"/>
      <c r="JW65" s="11"/>
      <c r="JX65" s="11"/>
      <c r="JY65" s="11"/>
      <c r="JZ65" s="11"/>
      <c r="KA65" s="11"/>
      <c r="KB65" s="11"/>
      <c r="KC65" s="11"/>
      <c r="KD65" s="11"/>
      <c r="KE65" s="11"/>
      <c r="KF65" s="11"/>
      <c r="KG65" s="11"/>
      <c r="KH65" s="11"/>
      <c r="KI65" s="11"/>
      <c r="KJ65" s="11"/>
      <c r="KK65" s="11"/>
      <c r="KL65" s="11"/>
      <c r="KM65" s="11"/>
      <c r="KN65" s="11"/>
      <c r="KO65" s="11"/>
      <c r="KP65" s="11"/>
      <c r="KQ65" s="11"/>
      <c r="KR65" s="11"/>
      <c r="KS65" s="11"/>
      <c r="KT65" s="11"/>
      <c r="KU65" s="11"/>
      <c r="KV65" s="11"/>
      <c r="KW65" s="11"/>
      <c r="KX65" s="11"/>
      <c r="KY65" s="11"/>
      <c r="KZ65" s="11"/>
      <c r="LA65" s="11"/>
      <c r="LB65" s="11"/>
      <c r="LC65" s="11"/>
      <c r="LD65" s="11"/>
      <c r="LE65" s="11"/>
      <c r="LF65" s="11"/>
      <c r="LG65" s="11"/>
      <c r="LH65" s="11"/>
      <c r="LI65" s="11"/>
      <c r="LJ65" s="11"/>
      <c r="LK65" s="11"/>
      <c r="LL65" s="11"/>
      <c r="LM65" s="11"/>
      <c r="LN65" s="11"/>
      <c r="LO65" s="11"/>
      <c r="LP65" s="11"/>
      <c r="LQ65" s="11"/>
      <c r="LR65" s="11"/>
      <c r="LS65" s="11"/>
      <c r="LT65" s="11"/>
      <c r="LU65" s="11"/>
      <c r="LV65" s="11"/>
      <c r="LW65" s="11"/>
      <c r="LX65" s="11"/>
      <c r="LY65" s="11"/>
      <c r="LZ65" s="11"/>
      <c r="MA65" s="11"/>
      <c r="MB65" s="11"/>
      <c r="MC65" s="11"/>
      <c r="MD65" s="11"/>
      <c r="ME65" s="11"/>
      <c r="MF65" s="11"/>
      <c r="MG65" s="11"/>
      <c r="MH65" s="11"/>
      <c r="MI65" s="11"/>
      <c r="MJ65" s="11"/>
      <c r="MK65" s="11"/>
      <c r="ML65" s="11"/>
      <c r="MM65" s="11"/>
      <c r="MN65" s="11"/>
      <c r="MO65" s="11"/>
      <c r="MP65" s="11"/>
      <c r="MQ65" s="11"/>
      <c r="MR65" s="11"/>
      <c r="MS65" s="11"/>
      <c r="MT65" s="11"/>
      <c r="MU65" s="11"/>
      <c r="MV65" s="11"/>
      <c r="MW65" s="11"/>
      <c r="MX65" s="11"/>
      <c r="MY65" s="11"/>
      <c r="MZ65" s="11"/>
      <c r="NA65" s="11"/>
      <c r="NB65" s="11"/>
      <c r="NC65" s="11"/>
      <c r="ND65" s="11"/>
      <c r="NE65" s="11"/>
      <c r="NF65" s="11"/>
      <c r="NG65" s="11"/>
      <c r="NH65" s="11"/>
      <c r="NI65" s="11"/>
      <c r="NJ65" s="11"/>
      <c r="NK65" s="11"/>
      <c r="NL65" s="11"/>
      <c r="NM65" s="11"/>
      <c r="NN65" s="11"/>
      <c r="NO65" s="11"/>
      <c r="NP65" s="11"/>
      <c r="NQ65" s="11"/>
      <c r="NR65" s="11"/>
      <c r="NS65" s="11"/>
      <c r="NT65" s="11"/>
      <c r="NU65" s="11"/>
      <c r="NV65" s="11"/>
      <c r="NW65" s="11"/>
      <c r="NX65" s="11"/>
      <c r="NY65" s="11"/>
      <c r="NZ65" s="11"/>
      <c r="OA65" s="11"/>
      <c r="OB65" s="11"/>
      <c r="OC65" s="11"/>
      <c r="OD65" s="11"/>
      <c r="OE65" s="11"/>
      <c r="OF65" s="11"/>
      <c r="OG65" s="11"/>
      <c r="OH65" s="11"/>
      <c r="OI65" s="11"/>
      <c r="OJ65" s="11"/>
      <c r="OK65" s="11"/>
      <c r="OL65" s="11"/>
      <c r="OM65" s="11"/>
      <c r="ON65" s="11"/>
      <c r="OO65" s="11"/>
      <c r="OP65" s="11"/>
      <c r="OQ65" s="11"/>
      <c r="OR65" s="11"/>
      <c r="OS65" s="11"/>
      <c r="OT65" s="11"/>
    </row>
    <row r="66" spans="2:410" s="4" customFormat="1" ht="12.75" x14ac:dyDescent="0.2">
      <c r="B66" s="12">
        <v>1623</v>
      </c>
      <c r="C66" s="42">
        <v>34</v>
      </c>
      <c r="D66" s="43" t="s">
        <v>100</v>
      </c>
      <c r="E66" s="12" t="s">
        <v>73</v>
      </c>
      <c r="F66" s="42"/>
      <c r="G66" s="42" t="s">
        <v>11</v>
      </c>
      <c r="H66" s="14" t="s">
        <v>114</v>
      </c>
      <c r="I66" s="135" t="s">
        <v>67</v>
      </c>
      <c r="J66" s="135" t="s">
        <v>29</v>
      </c>
      <c r="K66" s="12"/>
      <c r="L66" s="42"/>
      <c r="M66" s="90">
        <v>2975</v>
      </c>
      <c r="N66" s="90">
        <v>4995</v>
      </c>
      <c r="O66" s="42"/>
      <c r="P66" s="82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11"/>
      <c r="DE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  <c r="IU66" s="11"/>
      <c r="IV66" s="11"/>
      <c r="IW66" s="11"/>
      <c r="IX66" s="11"/>
      <c r="IY66" s="11"/>
      <c r="IZ66" s="11"/>
      <c r="JA66" s="11"/>
      <c r="JB66" s="11"/>
      <c r="JC66" s="11"/>
      <c r="JD66" s="11"/>
      <c r="JE66" s="11"/>
      <c r="JF66" s="11"/>
      <c r="JG66" s="11"/>
      <c r="JH66" s="11"/>
      <c r="JI66" s="11"/>
      <c r="JJ66" s="11"/>
      <c r="JK66" s="11"/>
      <c r="JL66" s="11"/>
      <c r="JM66" s="11"/>
      <c r="JN66" s="11"/>
      <c r="JO66" s="11"/>
      <c r="JP66" s="11"/>
      <c r="JQ66" s="11"/>
      <c r="JR66" s="11"/>
      <c r="JS66" s="11"/>
      <c r="JT66" s="11"/>
      <c r="JU66" s="11"/>
      <c r="JV66" s="11"/>
      <c r="JW66" s="11"/>
      <c r="JX66" s="11"/>
      <c r="JY66" s="11"/>
      <c r="JZ66" s="11"/>
      <c r="KA66" s="11"/>
      <c r="KB66" s="11"/>
      <c r="KC66" s="11"/>
      <c r="KD66" s="11"/>
      <c r="KE66" s="11"/>
      <c r="KF66" s="11"/>
      <c r="KG66" s="11"/>
      <c r="KH66" s="11"/>
      <c r="KI66" s="11"/>
      <c r="KJ66" s="11"/>
      <c r="KK66" s="11"/>
      <c r="KL66" s="11"/>
      <c r="KM66" s="11"/>
      <c r="KN66" s="11"/>
      <c r="KO66" s="11"/>
      <c r="KP66" s="11"/>
      <c r="KQ66" s="11"/>
      <c r="KR66" s="11"/>
      <c r="KS66" s="11"/>
      <c r="KT66" s="11"/>
      <c r="KU66" s="11"/>
      <c r="KV66" s="11"/>
      <c r="KW66" s="11"/>
      <c r="KX66" s="11"/>
      <c r="KY66" s="11"/>
      <c r="KZ66" s="11"/>
      <c r="LA66" s="11"/>
      <c r="LB66" s="11"/>
      <c r="LC66" s="11"/>
      <c r="LD66" s="11"/>
      <c r="LE66" s="11"/>
      <c r="LF66" s="11"/>
      <c r="LG66" s="11"/>
      <c r="LH66" s="11"/>
      <c r="LI66" s="11"/>
      <c r="LJ66" s="11"/>
      <c r="LK66" s="11"/>
      <c r="LL66" s="11"/>
      <c r="LM66" s="11"/>
      <c r="LN66" s="11"/>
      <c r="LO66" s="11"/>
      <c r="LP66" s="11"/>
      <c r="LQ66" s="11"/>
      <c r="LR66" s="11"/>
      <c r="LS66" s="11"/>
      <c r="LT66" s="11"/>
      <c r="LU66" s="11"/>
      <c r="LV66" s="11"/>
      <c r="LW66" s="11"/>
      <c r="LX66" s="11"/>
      <c r="LY66" s="11"/>
      <c r="LZ66" s="11"/>
      <c r="MA66" s="11"/>
      <c r="MB66" s="11"/>
      <c r="MC66" s="11"/>
      <c r="MD66" s="11"/>
      <c r="ME66" s="11"/>
      <c r="MF66" s="11"/>
      <c r="MG66" s="11"/>
      <c r="MH66" s="11"/>
      <c r="MI66" s="11"/>
      <c r="MJ66" s="11"/>
      <c r="MK66" s="11"/>
      <c r="ML66" s="11"/>
      <c r="MM66" s="11"/>
      <c r="MN66" s="11"/>
      <c r="MO66" s="11"/>
      <c r="MP66" s="11"/>
      <c r="MQ66" s="11"/>
      <c r="MR66" s="11"/>
      <c r="MS66" s="11"/>
      <c r="MT66" s="11"/>
      <c r="MU66" s="11"/>
      <c r="MV66" s="11"/>
      <c r="MW66" s="11"/>
      <c r="MX66" s="11"/>
      <c r="MY66" s="11"/>
      <c r="MZ66" s="11"/>
      <c r="NA66" s="11"/>
      <c r="NB66" s="11"/>
      <c r="NC66" s="11"/>
      <c r="ND66" s="11"/>
      <c r="NE66" s="11"/>
      <c r="NF66" s="11"/>
      <c r="NG66" s="11"/>
      <c r="NH66" s="11"/>
      <c r="NI66" s="11"/>
      <c r="NJ66" s="11"/>
      <c r="NK66" s="11"/>
      <c r="NL66" s="11"/>
      <c r="NM66" s="11"/>
      <c r="NN66" s="11"/>
      <c r="NO66" s="11"/>
      <c r="NP66" s="11"/>
      <c r="NQ66" s="11"/>
      <c r="NR66" s="11"/>
      <c r="NS66" s="11"/>
      <c r="NT66" s="11"/>
      <c r="NU66" s="11"/>
      <c r="NV66" s="11"/>
      <c r="NW66" s="11"/>
      <c r="NX66" s="11"/>
      <c r="NY66" s="11"/>
      <c r="NZ66" s="11"/>
      <c r="OA66" s="11"/>
      <c r="OB66" s="11"/>
      <c r="OC66" s="11"/>
      <c r="OD66" s="11"/>
      <c r="OE66" s="11"/>
      <c r="OF66" s="11"/>
      <c r="OG66" s="11"/>
      <c r="OH66" s="11"/>
      <c r="OI66" s="11"/>
      <c r="OJ66" s="11"/>
      <c r="OK66" s="11"/>
      <c r="OL66" s="11"/>
      <c r="OM66" s="11"/>
      <c r="ON66" s="11"/>
      <c r="OO66" s="11"/>
      <c r="OP66" s="11"/>
      <c r="OQ66" s="11"/>
      <c r="OR66" s="11"/>
      <c r="OS66" s="11"/>
      <c r="OT66" s="11"/>
    </row>
    <row r="67" spans="2:410" s="4" customFormat="1" ht="12.75" x14ac:dyDescent="0.2">
      <c r="B67" s="12">
        <v>1624</v>
      </c>
      <c r="C67" s="42">
        <v>36</v>
      </c>
      <c r="D67" s="14" t="s">
        <v>95</v>
      </c>
      <c r="E67" s="12" t="s">
        <v>32</v>
      </c>
      <c r="F67" s="42"/>
      <c r="G67" s="42" t="s">
        <v>11</v>
      </c>
      <c r="H67" s="14" t="s">
        <v>18</v>
      </c>
      <c r="I67" s="135" t="s">
        <v>31</v>
      </c>
      <c r="J67" s="135" t="s">
        <v>23</v>
      </c>
      <c r="K67" s="135"/>
      <c r="L67" s="42"/>
      <c r="M67" s="90">
        <v>4925</v>
      </c>
      <c r="N67" s="90">
        <v>5855</v>
      </c>
      <c r="O67" s="42"/>
      <c r="P67" s="82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  <c r="IU67" s="11"/>
      <c r="IV67" s="11"/>
      <c r="IW67" s="11"/>
      <c r="IX67" s="11"/>
      <c r="IY67" s="11"/>
      <c r="IZ67" s="11"/>
      <c r="JA67" s="11"/>
      <c r="JB67" s="11"/>
      <c r="JC67" s="11"/>
      <c r="JD67" s="11"/>
      <c r="JE67" s="11"/>
      <c r="JF67" s="11"/>
      <c r="JG67" s="11"/>
      <c r="JH67" s="11"/>
      <c r="JI67" s="11"/>
      <c r="JJ67" s="11"/>
      <c r="JK67" s="11"/>
      <c r="JL67" s="11"/>
      <c r="JM67" s="11"/>
      <c r="JN67" s="11"/>
      <c r="JO67" s="11"/>
      <c r="JP67" s="11"/>
      <c r="JQ67" s="11"/>
      <c r="JR67" s="11"/>
      <c r="JS67" s="11"/>
      <c r="JT67" s="11"/>
      <c r="JU67" s="11"/>
      <c r="JV67" s="11"/>
      <c r="JW67" s="11"/>
      <c r="JX67" s="11"/>
      <c r="JY67" s="11"/>
      <c r="JZ67" s="11"/>
      <c r="KA67" s="11"/>
      <c r="KB67" s="11"/>
      <c r="KC67" s="11"/>
      <c r="KD67" s="11"/>
      <c r="KE67" s="11"/>
      <c r="KF67" s="11"/>
      <c r="KG67" s="11"/>
      <c r="KH67" s="11"/>
      <c r="KI67" s="11"/>
      <c r="KJ67" s="11"/>
      <c r="KK67" s="11"/>
      <c r="KL67" s="11"/>
      <c r="KM67" s="11"/>
      <c r="KN67" s="11"/>
      <c r="KO67" s="11"/>
      <c r="KP67" s="11"/>
      <c r="KQ67" s="11"/>
      <c r="KR67" s="11"/>
      <c r="KS67" s="11"/>
      <c r="KT67" s="11"/>
      <c r="KU67" s="11"/>
      <c r="KV67" s="11"/>
      <c r="KW67" s="11"/>
      <c r="KX67" s="11"/>
      <c r="KY67" s="11"/>
      <c r="KZ67" s="11"/>
      <c r="LA67" s="11"/>
      <c r="LB67" s="11"/>
      <c r="LC67" s="11"/>
      <c r="LD67" s="11"/>
      <c r="LE67" s="11"/>
      <c r="LF67" s="11"/>
      <c r="LG67" s="11"/>
      <c r="LH67" s="11"/>
      <c r="LI67" s="11"/>
      <c r="LJ67" s="11"/>
      <c r="LK67" s="11"/>
      <c r="LL67" s="11"/>
      <c r="LM67" s="11"/>
      <c r="LN67" s="11"/>
      <c r="LO67" s="11"/>
      <c r="LP67" s="11"/>
      <c r="LQ67" s="11"/>
      <c r="LR67" s="11"/>
      <c r="LS67" s="11"/>
      <c r="LT67" s="11"/>
      <c r="LU67" s="11"/>
      <c r="LV67" s="11"/>
      <c r="LW67" s="11"/>
      <c r="LX67" s="11"/>
      <c r="LY67" s="11"/>
      <c r="LZ67" s="11"/>
      <c r="MA67" s="11"/>
      <c r="MB67" s="11"/>
      <c r="MC67" s="11"/>
      <c r="MD67" s="11"/>
      <c r="ME67" s="11"/>
      <c r="MF67" s="11"/>
      <c r="MG67" s="11"/>
      <c r="MH67" s="11"/>
      <c r="MI67" s="11"/>
      <c r="MJ67" s="11"/>
      <c r="MK67" s="11"/>
      <c r="ML67" s="11"/>
      <c r="MM67" s="11"/>
      <c r="MN67" s="11"/>
      <c r="MO67" s="11"/>
      <c r="MP67" s="11"/>
      <c r="MQ67" s="11"/>
      <c r="MR67" s="11"/>
      <c r="MS67" s="11"/>
      <c r="MT67" s="11"/>
      <c r="MU67" s="11"/>
      <c r="MV67" s="11"/>
      <c r="MW67" s="11"/>
      <c r="MX67" s="11"/>
      <c r="MY67" s="11"/>
      <c r="MZ67" s="11"/>
      <c r="NA67" s="11"/>
      <c r="NB67" s="11"/>
      <c r="NC67" s="11"/>
      <c r="ND67" s="11"/>
      <c r="NE67" s="11"/>
      <c r="NF67" s="11"/>
      <c r="NG67" s="11"/>
      <c r="NH67" s="11"/>
      <c r="NI67" s="11"/>
      <c r="NJ67" s="11"/>
      <c r="NK67" s="11"/>
      <c r="NL67" s="11"/>
      <c r="NM67" s="11"/>
      <c r="NN67" s="11"/>
      <c r="NO67" s="11"/>
      <c r="NP67" s="11"/>
      <c r="NQ67" s="11"/>
      <c r="NR67" s="11"/>
      <c r="NS67" s="11"/>
      <c r="NT67" s="11"/>
      <c r="NU67" s="11"/>
      <c r="NV67" s="11"/>
      <c r="NW67" s="11"/>
      <c r="NX67" s="11"/>
      <c r="NY67" s="11"/>
      <c r="NZ67" s="11"/>
      <c r="OA67" s="11"/>
      <c r="OB67" s="11"/>
      <c r="OC67" s="11"/>
      <c r="OD67" s="11"/>
      <c r="OE67" s="11"/>
      <c r="OF67" s="11"/>
      <c r="OG67" s="11"/>
      <c r="OH67" s="11"/>
      <c r="OI67" s="11"/>
      <c r="OJ67" s="11"/>
      <c r="OK67" s="11"/>
      <c r="OL67" s="11"/>
      <c r="OM67" s="11"/>
      <c r="ON67" s="11"/>
      <c r="OO67" s="11"/>
      <c r="OP67" s="11"/>
      <c r="OQ67" s="11"/>
      <c r="OR67" s="11"/>
      <c r="OS67" s="11"/>
      <c r="OT67" s="11"/>
    </row>
    <row r="68" spans="2:410" s="130" customFormat="1" ht="12.75" x14ac:dyDescent="0.2">
      <c r="B68" s="12">
        <v>1625</v>
      </c>
      <c r="C68" s="42">
        <v>37</v>
      </c>
      <c r="D68" s="14" t="s">
        <v>101</v>
      </c>
      <c r="E68" s="12" t="s">
        <v>65</v>
      </c>
      <c r="F68" s="42"/>
      <c r="G68" s="42" t="s">
        <v>11</v>
      </c>
      <c r="H68" s="14" t="s">
        <v>17</v>
      </c>
      <c r="I68" s="135" t="s">
        <v>67</v>
      </c>
      <c r="J68" s="92" t="s">
        <v>93</v>
      </c>
      <c r="K68" s="135"/>
      <c r="L68" s="42"/>
      <c r="M68" s="90">
        <v>2350</v>
      </c>
      <c r="N68" s="90"/>
      <c r="O68" s="42"/>
      <c r="P68" s="82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1"/>
      <c r="DI68" s="11"/>
      <c r="DJ68" s="11"/>
      <c r="DK68" s="11"/>
    </row>
    <row r="69" spans="2:410" s="130" customFormat="1" ht="12.75" x14ac:dyDescent="0.2">
      <c r="B69" s="12">
        <v>1626</v>
      </c>
      <c r="C69" s="42">
        <v>37</v>
      </c>
      <c r="D69" s="14" t="s">
        <v>118</v>
      </c>
      <c r="E69" s="12" t="s">
        <v>119</v>
      </c>
      <c r="F69" s="42"/>
      <c r="G69" s="42" t="s">
        <v>19</v>
      </c>
      <c r="H69" s="14" t="s">
        <v>18</v>
      </c>
      <c r="I69" s="135" t="s">
        <v>33</v>
      </c>
      <c r="J69" s="92" t="s">
        <v>9</v>
      </c>
      <c r="K69" s="135"/>
      <c r="L69" s="42"/>
      <c r="M69" s="90">
        <v>3075</v>
      </c>
      <c r="N69" s="90">
        <v>5475</v>
      </c>
      <c r="O69" s="42"/>
      <c r="P69" s="82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1"/>
      <c r="DI69" s="11"/>
      <c r="DJ69" s="11"/>
      <c r="DK69" s="11"/>
    </row>
    <row r="70" spans="2:410" s="4" customFormat="1" ht="12.75" x14ac:dyDescent="0.2">
      <c r="B70" s="12">
        <v>1629</v>
      </c>
      <c r="C70" s="42">
        <v>38</v>
      </c>
      <c r="D70" s="14" t="s">
        <v>121</v>
      </c>
      <c r="E70" s="12" t="s">
        <v>90</v>
      </c>
      <c r="F70" s="12"/>
      <c r="G70" s="42" t="s">
        <v>19</v>
      </c>
      <c r="H70" s="14" t="s">
        <v>16</v>
      </c>
      <c r="I70" s="12" t="s">
        <v>67</v>
      </c>
      <c r="J70" s="12" t="s">
        <v>91</v>
      </c>
      <c r="K70" s="12"/>
      <c r="L70" s="12"/>
      <c r="M70" s="90">
        <v>2360</v>
      </c>
      <c r="N70" s="90">
        <v>3560</v>
      </c>
      <c r="O70" s="135"/>
      <c r="P70" s="42"/>
      <c r="Q70" s="57"/>
      <c r="R70" s="57"/>
      <c r="S70" s="57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C70" s="11"/>
      <c r="DD70" s="11"/>
      <c r="DE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  <c r="IU70" s="11"/>
      <c r="IV70" s="11"/>
      <c r="IW70" s="11"/>
      <c r="IX70" s="11"/>
      <c r="IY70" s="11"/>
      <c r="IZ70" s="11"/>
      <c r="JA70" s="11"/>
      <c r="JB70" s="11"/>
      <c r="JC70" s="11"/>
      <c r="JD70" s="11"/>
      <c r="JE70" s="11"/>
      <c r="JF70" s="11"/>
      <c r="JG70" s="11"/>
      <c r="JH70" s="11"/>
      <c r="JI70" s="11"/>
      <c r="JJ70" s="11"/>
      <c r="JK70" s="11"/>
      <c r="JL70" s="11"/>
      <c r="JM70" s="11"/>
      <c r="JN70" s="11"/>
      <c r="JO70" s="11"/>
      <c r="JP70" s="11"/>
      <c r="JQ70" s="11"/>
      <c r="JR70" s="11"/>
      <c r="JS70" s="11"/>
      <c r="JT70" s="11"/>
      <c r="JU70" s="11"/>
      <c r="JV70" s="11"/>
      <c r="JW70" s="11"/>
      <c r="JX70" s="11"/>
      <c r="JY70" s="11"/>
      <c r="JZ70" s="11"/>
      <c r="KA70" s="11"/>
      <c r="KB70" s="11"/>
      <c r="KC70" s="11"/>
      <c r="KD70" s="11"/>
      <c r="KE70" s="11"/>
      <c r="KF70" s="11"/>
      <c r="KG70" s="11"/>
      <c r="KH70" s="11"/>
      <c r="KI70" s="11"/>
      <c r="KJ70" s="11"/>
      <c r="KK70" s="11"/>
      <c r="KL70" s="11"/>
      <c r="KM70" s="11"/>
      <c r="KN70" s="11"/>
      <c r="KO70" s="11"/>
      <c r="KP70" s="11"/>
      <c r="KQ70" s="11"/>
      <c r="KR70" s="11"/>
      <c r="KS70" s="11"/>
      <c r="KT70" s="11"/>
      <c r="KU70" s="11"/>
      <c r="KV70" s="11"/>
      <c r="KW70" s="11"/>
      <c r="KX70" s="11"/>
      <c r="KY70" s="11"/>
      <c r="KZ70" s="11"/>
      <c r="LA70" s="11"/>
      <c r="LB70" s="11"/>
      <c r="LC70" s="11"/>
      <c r="LD70" s="11"/>
      <c r="LE70" s="11"/>
      <c r="LF70" s="11"/>
      <c r="LG70" s="11"/>
      <c r="LH70" s="11"/>
      <c r="LI70" s="11"/>
      <c r="LJ70" s="11"/>
      <c r="LK70" s="11"/>
      <c r="LL70" s="11"/>
      <c r="LM70" s="11"/>
      <c r="LN70" s="11"/>
      <c r="LO70" s="11"/>
      <c r="LP70" s="11"/>
      <c r="LQ70" s="11"/>
      <c r="LR70" s="11"/>
      <c r="LS70" s="11"/>
      <c r="LT70" s="11"/>
      <c r="LU70" s="11"/>
      <c r="LV70" s="11"/>
      <c r="LW70" s="11"/>
      <c r="LX70" s="11"/>
      <c r="LY70" s="11"/>
      <c r="LZ70" s="11"/>
      <c r="MA70" s="11"/>
      <c r="MB70" s="11"/>
      <c r="MC70" s="11"/>
      <c r="MD70" s="11"/>
      <c r="ME70" s="11"/>
      <c r="MF70" s="11"/>
      <c r="MG70" s="11"/>
      <c r="MH70" s="11"/>
      <c r="MI70" s="11"/>
      <c r="MJ70" s="11"/>
      <c r="MK70" s="11"/>
      <c r="ML70" s="11"/>
      <c r="MM70" s="11"/>
      <c r="MN70" s="11"/>
      <c r="MO70" s="11"/>
      <c r="MP70" s="11"/>
      <c r="MQ70" s="11"/>
      <c r="MR70" s="11"/>
      <c r="MS70" s="11"/>
      <c r="MT70" s="11"/>
      <c r="MU70" s="11"/>
      <c r="MV70" s="11"/>
      <c r="MW70" s="11"/>
      <c r="MX70" s="11"/>
      <c r="MY70" s="11"/>
      <c r="MZ70" s="11"/>
      <c r="NA70" s="11"/>
      <c r="NB70" s="11"/>
      <c r="NC70" s="11"/>
      <c r="ND70" s="11"/>
      <c r="NE70" s="11"/>
      <c r="NF70" s="11"/>
      <c r="NG70" s="11"/>
      <c r="NH70" s="11"/>
      <c r="NI70" s="11"/>
      <c r="NJ70" s="11"/>
      <c r="NK70" s="11"/>
      <c r="NL70" s="11"/>
      <c r="NM70" s="11"/>
      <c r="NN70" s="11"/>
      <c r="NO70" s="11"/>
      <c r="NP70" s="11"/>
      <c r="NQ70" s="11"/>
      <c r="NR70" s="11"/>
      <c r="NS70" s="11"/>
      <c r="NT70" s="11"/>
      <c r="NU70" s="11"/>
      <c r="NV70" s="11"/>
      <c r="NW70" s="11"/>
      <c r="NX70" s="11"/>
      <c r="NY70" s="11"/>
      <c r="NZ70" s="11"/>
      <c r="OA70" s="11"/>
      <c r="OB70" s="11"/>
      <c r="OC70" s="11"/>
      <c r="OD70" s="11"/>
      <c r="OE70" s="11"/>
      <c r="OF70" s="11"/>
      <c r="OG70" s="11"/>
      <c r="OH70" s="11"/>
      <c r="OI70" s="11"/>
      <c r="OJ70" s="11"/>
      <c r="OK70" s="11"/>
      <c r="OL70" s="11"/>
      <c r="OM70" s="11"/>
      <c r="ON70" s="11"/>
      <c r="OO70" s="11"/>
      <c r="OP70" s="11"/>
      <c r="OQ70" s="11"/>
      <c r="OR70" s="11"/>
      <c r="OS70" s="11"/>
      <c r="OT70" s="11"/>
    </row>
    <row r="71" spans="2:410" s="4" customFormat="1" ht="12.75" x14ac:dyDescent="0.2">
      <c r="B71" s="12">
        <v>1630</v>
      </c>
      <c r="C71" s="42">
        <v>40</v>
      </c>
      <c r="D71" s="43" t="s">
        <v>77</v>
      </c>
      <c r="E71" s="12" t="s">
        <v>54</v>
      </c>
      <c r="F71" s="42"/>
      <c r="G71" s="42" t="s">
        <v>45</v>
      </c>
      <c r="H71" s="14" t="s">
        <v>16</v>
      </c>
      <c r="I71" s="135" t="s">
        <v>47</v>
      </c>
      <c r="J71" s="135" t="s">
        <v>55</v>
      </c>
      <c r="K71" s="11"/>
      <c r="L71" s="42"/>
      <c r="M71" s="90">
        <v>4125</v>
      </c>
      <c r="N71" s="90">
        <v>5525</v>
      </c>
      <c r="O71" s="42"/>
      <c r="P71" s="82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X71" s="11"/>
      <c r="CY71" s="11"/>
      <c r="CZ71" s="11"/>
      <c r="DA71" s="11"/>
      <c r="DB71" s="11"/>
      <c r="DC71" s="11"/>
      <c r="DD71" s="11"/>
      <c r="DE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  <c r="IU71" s="11"/>
      <c r="IV71" s="11"/>
      <c r="IW71" s="11"/>
      <c r="IX71" s="11"/>
      <c r="IY71" s="11"/>
      <c r="IZ71" s="11"/>
      <c r="JA71" s="11"/>
      <c r="JB71" s="11"/>
      <c r="JC71" s="11"/>
      <c r="JD71" s="11"/>
      <c r="JE71" s="11"/>
      <c r="JF71" s="11"/>
      <c r="JG71" s="11"/>
      <c r="JH71" s="11"/>
      <c r="JI71" s="11"/>
      <c r="JJ71" s="11"/>
      <c r="JK71" s="11"/>
      <c r="JL71" s="11"/>
      <c r="JM71" s="11"/>
      <c r="JN71" s="11"/>
      <c r="JO71" s="11"/>
      <c r="JP71" s="11"/>
      <c r="JQ71" s="11"/>
      <c r="JR71" s="11"/>
      <c r="JS71" s="11"/>
      <c r="JT71" s="11"/>
      <c r="JU71" s="11"/>
      <c r="JV71" s="11"/>
      <c r="JW71" s="11"/>
      <c r="JX71" s="11"/>
      <c r="JY71" s="11"/>
      <c r="JZ71" s="11"/>
      <c r="KA71" s="11"/>
      <c r="KB71" s="11"/>
      <c r="KC71" s="11"/>
      <c r="KD71" s="11"/>
      <c r="KE71" s="11"/>
      <c r="KF71" s="11"/>
      <c r="KG71" s="11"/>
      <c r="KH71" s="11"/>
      <c r="KI71" s="11"/>
      <c r="KJ71" s="11"/>
      <c r="KK71" s="11"/>
      <c r="KL71" s="11"/>
      <c r="KM71" s="11"/>
      <c r="KN71" s="11"/>
      <c r="KO71" s="11"/>
      <c r="KP71" s="11"/>
      <c r="KQ71" s="11"/>
      <c r="KR71" s="11"/>
      <c r="KS71" s="11"/>
      <c r="KT71" s="11"/>
      <c r="KU71" s="11"/>
      <c r="KV71" s="11"/>
      <c r="KW71" s="11"/>
      <c r="KX71" s="11"/>
      <c r="KY71" s="11"/>
      <c r="KZ71" s="11"/>
      <c r="LA71" s="11"/>
      <c r="LB71" s="11"/>
      <c r="LC71" s="11"/>
      <c r="LD71" s="11"/>
      <c r="LE71" s="11"/>
      <c r="LF71" s="11"/>
      <c r="LG71" s="11"/>
      <c r="LH71" s="11"/>
      <c r="LI71" s="11"/>
      <c r="LJ71" s="11"/>
      <c r="LK71" s="11"/>
      <c r="LL71" s="11"/>
      <c r="LM71" s="11"/>
      <c r="LN71" s="11"/>
      <c r="LO71" s="11"/>
      <c r="LP71" s="11"/>
      <c r="LQ71" s="11"/>
      <c r="LR71" s="11"/>
      <c r="LS71" s="11"/>
      <c r="LT71" s="11"/>
      <c r="LU71" s="11"/>
      <c r="LV71" s="11"/>
      <c r="LW71" s="11"/>
      <c r="LX71" s="11"/>
      <c r="LY71" s="11"/>
      <c r="LZ71" s="11"/>
      <c r="MA71" s="11"/>
      <c r="MB71" s="11"/>
      <c r="MC71" s="11"/>
      <c r="MD71" s="11"/>
      <c r="ME71" s="11"/>
      <c r="MF71" s="11"/>
      <c r="MG71" s="11"/>
      <c r="MH71" s="11"/>
      <c r="MI71" s="11"/>
      <c r="MJ71" s="11"/>
      <c r="MK71" s="11"/>
      <c r="ML71" s="11"/>
      <c r="MM71" s="11"/>
      <c r="MN71" s="11"/>
      <c r="MO71" s="11"/>
      <c r="MP71" s="11"/>
      <c r="MQ71" s="11"/>
      <c r="MR71" s="11"/>
      <c r="MS71" s="11"/>
      <c r="MT71" s="11"/>
      <c r="MU71" s="11"/>
      <c r="MV71" s="11"/>
      <c r="MW71" s="11"/>
      <c r="MX71" s="11"/>
      <c r="MY71" s="11"/>
      <c r="MZ71" s="11"/>
      <c r="NA71" s="11"/>
      <c r="NB71" s="11"/>
      <c r="NC71" s="11"/>
      <c r="ND71" s="11"/>
      <c r="NE71" s="11"/>
      <c r="NF71" s="11"/>
      <c r="NG71" s="11"/>
      <c r="NH71" s="11"/>
      <c r="NI71" s="11"/>
      <c r="NJ71" s="11"/>
      <c r="NK71" s="11"/>
      <c r="NL71" s="11"/>
      <c r="NM71" s="11"/>
      <c r="NN71" s="11"/>
      <c r="NO71" s="11"/>
      <c r="NP71" s="11"/>
      <c r="NQ71" s="11"/>
      <c r="NR71" s="11"/>
      <c r="NS71" s="11"/>
      <c r="NT71" s="11"/>
      <c r="NU71" s="11"/>
      <c r="NV71" s="11"/>
      <c r="NW71" s="11"/>
      <c r="NX71" s="11"/>
      <c r="NY71" s="11"/>
      <c r="NZ71" s="11"/>
      <c r="OA71" s="11"/>
      <c r="OB71" s="11"/>
      <c r="OC71" s="11"/>
      <c r="OD71" s="11"/>
      <c r="OE71" s="11"/>
      <c r="OF71" s="11"/>
      <c r="OG71" s="11"/>
      <c r="OH71" s="11"/>
      <c r="OI71" s="11"/>
      <c r="OJ71" s="11"/>
      <c r="OK71" s="11"/>
      <c r="OL71" s="11"/>
      <c r="OM71" s="11"/>
      <c r="ON71" s="11"/>
      <c r="OO71" s="11"/>
      <c r="OP71" s="11"/>
      <c r="OQ71" s="11"/>
      <c r="OR71" s="11"/>
      <c r="OS71" s="11"/>
      <c r="OT71" s="11"/>
    </row>
    <row r="72" spans="2:410" s="4" customFormat="1" ht="12.75" x14ac:dyDescent="0.2">
      <c r="B72" s="12">
        <v>1631</v>
      </c>
      <c r="C72" s="42">
        <v>41</v>
      </c>
      <c r="D72" s="14" t="s">
        <v>64</v>
      </c>
      <c r="E72" s="12" t="s">
        <v>37</v>
      </c>
      <c r="F72" s="42"/>
      <c r="G72" s="42" t="s">
        <v>19</v>
      </c>
      <c r="H72" s="14" t="s">
        <v>18</v>
      </c>
      <c r="I72" s="135" t="s">
        <v>33</v>
      </c>
      <c r="J72" s="92" t="s">
        <v>9</v>
      </c>
      <c r="K72" s="135"/>
      <c r="L72" s="12"/>
      <c r="M72" s="90">
        <v>4995</v>
      </c>
      <c r="N72" s="90">
        <v>7585</v>
      </c>
      <c r="O72" s="42"/>
      <c r="P72" s="82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X72" s="11"/>
      <c r="CY72" s="11"/>
      <c r="CZ72" s="11"/>
      <c r="DA72" s="11"/>
      <c r="DB72" s="11"/>
      <c r="DC72" s="11"/>
      <c r="DD72" s="11"/>
      <c r="DE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  <c r="IU72" s="11"/>
      <c r="IV72" s="11"/>
      <c r="IW72" s="11"/>
      <c r="IX72" s="11"/>
      <c r="IY72" s="11"/>
      <c r="IZ72" s="11"/>
      <c r="JA72" s="11"/>
      <c r="JB72" s="11"/>
      <c r="JC72" s="11"/>
      <c r="JD72" s="11"/>
      <c r="JE72" s="11"/>
      <c r="JF72" s="11"/>
      <c r="JG72" s="11"/>
      <c r="JH72" s="11"/>
      <c r="JI72" s="11"/>
      <c r="JJ72" s="11"/>
      <c r="JK72" s="11"/>
      <c r="JL72" s="11"/>
      <c r="JM72" s="11"/>
      <c r="JN72" s="11"/>
      <c r="JO72" s="11"/>
      <c r="JP72" s="11"/>
      <c r="JQ72" s="11"/>
      <c r="JR72" s="11"/>
      <c r="JS72" s="11"/>
      <c r="JT72" s="11"/>
      <c r="JU72" s="11"/>
      <c r="JV72" s="11"/>
      <c r="JW72" s="11"/>
      <c r="JX72" s="11"/>
      <c r="JY72" s="11"/>
      <c r="JZ72" s="11"/>
      <c r="KA72" s="11"/>
      <c r="KB72" s="11"/>
      <c r="KC72" s="11"/>
      <c r="KD72" s="11"/>
      <c r="KE72" s="11"/>
      <c r="KF72" s="11"/>
      <c r="KG72" s="11"/>
      <c r="KH72" s="11"/>
      <c r="KI72" s="11"/>
      <c r="KJ72" s="11"/>
      <c r="KK72" s="11"/>
      <c r="KL72" s="11"/>
      <c r="KM72" s="11"/>
      <c r="KN72" s="11"/>
      <c r="KO72" s="11"/>
      <c r="KP72" s="11"/>
      <c r="KQ72" s="11"/>
      <c r="KR72" s="11"/>
      <c r="KS72" s="11"/>
      <c r="KT72" s="11"/>
      <c r="KU72" s="11"/>
      <c r="KV72" s="11"/>
      <c r="KW72" s="11"/>
      <c r="KX72" s="11"/>
      <c r="KY72" s="11"/>
      <c r="KZ72" s="11"/>
      <c r="LA72" s="11"/>
      <c r="LB72" s="11"/>
      <c r="LC72" s="11"/>
      <c r="LD72" s="11"/>
      <c r="LE72" s="11"/>
      <c r="LF72" s="11"/>
      <c r="LG72" s="11"/>
      <c r="LH72" s="11"/>
      <c r="LI72" s="11"/>
      <c r="LJ72" s="11"/>
      <c r="LK72" s="11"/>
      <c r="LL72" s="11"/>
      <c r="LM72" s="11"/>
      <c r="LN72" s="11"/>
      <c r="LO72" s="11"/>
      <c r="LP72" s="11"/>
      <c r="LQ72" s="11"/>
      <c r="LR72" s="11"/>
      <c r="LS72" s="11"/>
      <c r="LT72" s="11"/>
      <c r="LU72" s="11"/>
      <c r="LV72" s="11"/>
      <c r="LW72" s="11"/>
      <c r="LX72" s="11"/>
      <c r="LY72" s="11"/>
      <c r="LZ72" s="11"/>
      <c r="MA72" s="11"/>
      <c r="MB72" s="11"/>
      <c r="MC72" s="11"/>
      <c r="MD72" s="11"/>
      <c r="ME72" s="11"/>
      <c r="MF72" s="11"/>
      <c r="MG72" s="11"/>
      <c r="MH72" s="11"/>
      <c r="MI72" s="11"/>
      <c r="MJ72" s="11"/>
      <c r="MK72" s="11"/>
      <c r="ML72" s="11"/>
      <c r="MM72" s="11"/>
      <c r="MN72" s="11"/>
      <c r="MO72" s="11"/>
      <c r="MP72" s="11"/>
      <c r="MQ72" s="11"/>
      <c r="MR72" s="11"/>
      <c r="MS72" s="11"/>
      <c r="MT72" s="11"/>
      <c r="MU72" s="11"/>
      <c r="MV72" s="11"/>
      <c r="MW72" s="11"/>
      <c r="MX72" s="11"/>
      <c r="MY72" s="11"/>
      <c r="MZ72" s="11"/>
      <c r="NA72" s="11"/>
      <c r="NB72" s="11"/>
      <c r="NC72" s="11"/>
      <c r="ND72" s="11"/>
      <c r="NE72" s="11"/>
      <c r="NF72" s="11"/>
      <c r="NG72" s="11"/>
      <c r="NH72" s="11"/>
      <c r="NI72" s="11"/>
      <c r="NJ72" s="11"/>
      <c r="NK72" s="11"/>
      <c r="NL72" s="11"/>
      <c r="NM72" s="11"/>
      <c r="NN72" s="11"/>
      <c r="NO72" s="11"/>
      <c r="NP72" s="11"/>
      <c r="NQ72" s="11"/>
      <c r="NR72" s="11"/>
      <c r="NS72" s="11"/>
      <c r="NT72" s="11"/>
      <c r="NU72" s="11"/>
      <c r="NV72" s="11"/>
      <c r="NW72" s="11"/>
      <c r="NX72" s="11"/>
      <c r="NY72" s="11"/>
      <c r="NZ72" s="11"/>
      <c r="OA72" s="11"/>
      <c r="OB72" s="11"/>
      <c r="OC72" s="11"/>
      <c r="OD72" s="11"/>
      <c r="OE72" s="11"/>
      <c r="OF72" s="11"/>
      <c r="OG72" s="11"/>
      <c r="OH72" s="11"/>
      <c r="OI72" s="11"/>
      <c r="OJ72" s="11"/>
      <c r="OK72" s="11"/>
      <c r="OL72" s="11"/>
      <c r="OM72" s="11"/>
      <c r="ON72" s="11"/>
      <c r="OO72" s="11"/>
      <c r="OP72" s="11"/>
      <c r="OQ72" s="11"/>
      <c r="OR72" s="11"/>
      <c r="OS72" s="11"/>
      <c r="OT72" s="11"/>
    </row>
    <row r="73" spans="2:410" s="4" customFormat="1" ht="12.75" x14ac:dyDescent="0.2">
      <c r="B73" s="12">
        <v>1632</v>
      </c>
      <c r="C73" s="42">
        <v>44</v>
      </c>
      <c r="D73" s="43" t="s">
        <v>96</v>
      </c>
      <c r="E73" s="12" t="s">
        <v>137</v>
      </c>
      <c r="F73" s="42"/>
      <c r="G73" s="42" t="s">
        <v>19</v>
      </c>
      <c r="H73" s="14" t="s">
        <v>18</v>
      </c>
      <c r="I73" s="135" t="s">
        <v>87</v>
      </c>
      <c r="J73" s="92" t="s">
        <v>72</v>
      </c>
      <c r="K73" s="135"/>
      <c r="L73" s="12"/>
      <c r="M73" s="90">
        <v>2825</v>
      </c>
      <c r="N73" s="90">
        <v>4625</v>
      </c>
      <c r="O73" s="42"/>
      <c r="P73" s="82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1"/>
      <c r="CZ73" s="11"/>
      <c r="DA73" s="11"/>
      <c r="DB73" s="11"/>
      <c r="DC73" s="11"/>
      <c r="DD73" s="11"/>
      <c r="DE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  <c r="IU73" s="11"/>
      <c r="IV73" s="11"/>
      <c r="IW73" s="11"/>
      <c r="IX73" s="11"/>
      <c r="IY73" s="11"/>
      <c r="IZ73" s="11"/>
      <c r="JA73" s="11"/>
      <c r="JB73" s="11"/>
      <c r="JC73" s="11"/>
      <c r="JD73" s="11"/>
      <c r="JE73" s="11"/>
      <c r="JF73" s="11"/>
      <c r="JG73" s="11"/>
      <c r="JH73" s="11"/>
      <c r="JI73" s="11"/>
      <c r="JJ73" s="11"/>
      <c r="JK73" s="11"/>
      <c r="JL73" s="11"/>
      <c r="JM73" s="11"/>
      <c r="JN73" s="11"/>
      <c r="JO73" s="11"/>
      <c r="JP73" s="11"/>
      <c r="JQ73" s="11"/>
      <c r="JR73" s="11"/>
      <c r="JS73" s="11"/>
      <c r="JT73" s="11"/>
      <c r="JU73" s="11"/>
      <c r="JV73" s="11"/>
      <c r="JW73" s="11"/>
      <c r="JX73" s="11"/>
      <c r="JY73" s="11"/>
      <c r="JZ73" s="11"/>
      <c r="KA73" s="11"/>
      <c r="KB73" s="11"/>
      <c r="KC73" s="11"/>
      <c r="KD73" s="11"/>
      <c r="KE73" s="11"/>
      <c r="KF73" s="11"/>
      <c r="KG73" s="11"/>
      <c r="KH73" s="11"/>
      <c r="KI73" s="11"/>
      <c r="KJ73" s="11"/>
      <c r="KK73" s="11"/>
      <c r="KL73" s="11"/>
      <c r="KM73" s="11"/>
      <c r="KN73" s="11"/>
      <c r="KO73" s="11"/>
      <c r="KP73" s="11"/>
      <c r="KQ73" s="11"/>
      <c r="KR73" s="11"/>
      <c r="KS73" s="11"/>
      <c r="KT73" s="11"/>
      <c r="KU73" s="11"/>
      <c r="KV73" s="11"/>
      <c r="KW73" s="11"/>
      <c r="KX73" s="11"/>
      <c r="KY73" s="11"/>
      <c r="KZ73" s="11"/>
      <c r="LA73" s="11"/>
      <c r="LB73" s="11"/>
      <c r="LC73" s="11"/>
      <c r="LD73" s="11"/>
      <c r="LE73" s="11"/>
      <c r="LF73" s="11"/>
      <c r="LG73" s="11"/>
      <c r="LH73" s="11"/>
      <c r="LI73" s="11"/>
      <c r="LJ73" s="11"/>
      <c r="LK73" s="11"/>
      <c r="LL73" s="11"/>
      <c r="LM73" s="11"/>
      <c r="LN73" s="11"/>
      <c r="LO73" s="11"/>
      <c r="LP73" s="11"/>
      <c r="LQ73" s="11"/>
      <c r="LR73" s="11"/>
      <c r="LS73" s="11"/>
      <c r="LT73" s="11"/>
      <c r="LU73" s="11"/>
      <c r="LV73" s="11"/>
      <c r="LW73" s="11"/>
      <c r="LX73" s="11"/>
      <c r="LY73" s="11"/>
      <c r="LZ73" s="11"/>
      <c r="MA73" s="11"/>
      <c r="MB73" s="11"/>
      <c r="MC73" s="11"/>
      <c r="MD73" s="11"/>
      <c r="ME73" s="11"/>
      <c r="MF73" s="11"/>
      <c r="MG73" s="11"/>
      <c r="MH73" s="11"/>
      <c r="MI73" s="11"/>
      <c r="MJ73" s="11"/>
      <c r="MK73" s="11"/>
      <c r="ML73" s="11"/>
      <c r="MM73" s="11"/>
      <c r="MN73" s="11"/>
      <c r="MO73" s="11"/>
      <c r="MP73" s="11"/>
      <c r="MQ73" s="11"/>
      <c r="MR73" s="11"/>
      <c r="MS73" s="11"/>
      <c r="MT73" s="11"/>
      <c r="MU73" s="11"/>
      <c r="MV73" s="11"/>
      <c r="MW73" s="11"/>
      <c r="MX73" s="11"/>
      <c r="MY73" s="11"/>
      <c r="MZ73" s="11"/>
      <c r="NA73" s="11"/>
      <c r="NB73" s="11"/>
      <c r="NC73" s="11"/>
      <c r="ND73" s="11"/>
      <c r="NE73" s="11"/>
      <c r="NF73" s="11"/>
      <c r="NG73" s="11"/>
      <c r="NH73" s="11"/>
      <c r="NI73" s="11"/>
      <c r="NJ73" s="11"/>
      <c r="NK73" s="11"/>
      <c r="NL73" s="11"/>
      <c r="NM73" s="11"/>
      <c r="NN73" s="11"/>
      <c r="NO73" s="11"/>
      <c r="NP73" s="11"/>
      <c r="NQ73" s="11"/>
      <c r="NR73" s="11"/>
      <c r="NS73" s="11"/>
      <c r="NT73" s="11"/>
      <c r="NU73" s="11"/>
      <c r="NV73" s="11"/>
      <c r="NW73" s="11"/>
      <c r="NX73" s="11"/>
      <c r="NY73" s="11"/>
      <c r="NZ73" s="11"/>
      <c r="OA73" s="11"/>
      <c r="OB73" s="11"/>
      <c r="OC73" s="11"/>
      <c r="OD73" s="11"/>
      <c r="OE73" s="11"/>
      <c r="OF73" s="11"/>
      <c r="OG73" s="11"/>
      <c r="OH73" s="11"/>
      <c r="OI73" s="11"/>
      <c r="OJ73" s="11"/>
      <c r="OK73" s="11"/>
      <c r="OL73" s="11"/>
      <c r="OM73" s="11"/>
      <c r="ON73" s="11"/>
      <c r="OO73" s="11"/>
      <c r="OP73" s="11"/>
      <c r="OQ73" s="11"/>
      <c r="OR73" s="11"/>
      <c r="OS73" s="11"/>
      <c r="OT73" s="11"/>
    </row>
    <row r="74" spans="2:410" s="4" customFormat="1" ht="12.75" hidden="1" x14ac:dyDescent="0.2">
      <c r="B74" s="12"/>
      <c r="C74" s="106"/>
      <c r="D74" s="133"/>
      <c r="E74" s="105"/>
      <c r="F74" s="106"/>
      <c r="G74" s="106"/>
      <c r="H74" s="133"/>
      <c r="I74" s="104"/>
      <c r="J74" s="104"/>
      <c r="K74" s="105"/>
      <c r="L74" s="108"/>
      <c r="M74" s="107"/>
      <c r="N74" s="106"/>
      <c r="O74" s="12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  <c r="CV74" s="11"/>
      <c r="CW74" s="11"/>
      <c r="CX74" s="11"/>
      <c r="CY74" s="11"/>
      <c r="CZ74" s="11"/>
      <c r="DA74" s="11"/>
      <c r="DB74" s="11"/>
      <c r="DC74" s="11"/>
      <c r="DD74" s="11"/>
      <c r="DE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  <c r="IU74" s="11"/>
      <c r="IV74" s="11"/>
      <c r="IW74" s="11"/>
      <c r="IX74" s="11"/>
      <c r="IY74" s="11"/>
      <c r="IZ74" s="11"/>
      <c r="JA74" s="11"/>
      <c r="JB74" s="11"/>
      <c r="JC74" s="11"/>
      <c r="JD74" s="11"/>
      <c r="JE74" s="11"/>
      <c r="JF74" s="11"/>
      <c r="JG74" s="11"/>
      <c r="JH74" s="11"/>
      <c r="JI74" s="11"/>
      <c r="JJ74" s="11"/>
      <c r="JK74" s="11"/>
      <c r="JL74" s="11"/>
      <c r="JM74" s="11"/>
      <c r="JN74" s="11"/>
      <c r="JO74" s="11"/>
      <c r="JP74" s="11"/>
      <c r="JQ74" s="11"/>
      <c r="JR74" s="11"/>
      <c r="JS74" s="11"/>
      <c r="JT74" s="11"/>
      <c r="JU74" s="11"/>
      <c r="JV74" s="11"/>
      <c r="JW74" s="11"/>
      <c r="JX74" s="11"/>
      <c r="JY74" s="11"/>
      <c r="JZ74" s="11"/>
      <c r="KA74" s="11"/>
      <c r="KB74" s="11"/>
      <c r="KC74" s="11"/>
      <c r="KD74" s="11"/>
      <c r="KE74" s="11"/>
      <c r="KF74" s="11"/>
      <c r="KG74" s="11"/>
      <c r="KH74" s="11"/>
      <c r="KI74" s="11"/>
      <c r="KJ74" s="11"/>
      <c r="KK74" s="11"/>
      <c r="KL74" s="11"/>
      <c r="KM74" s="11"/>
      <c r="KN74" s="11"/>
      <c r="KO74" s="11"/>
      <c r="KP74" s="11"/>
      <c r="KQ74" s="11"/>
      <c r="KR74" s="11"/>
      <c r="KS74" s="11"/>
      <c r="KT74" s="11"/>
      <c r="KU74" s="11"/>
      <c r="KV74" s="11"/>
      <c r="KW74" s="11"/>
      <c r="KX74" s="11"/>
      <c r="KY74" s="11"/>
      <c r="KZ74" s="11"/>
      <c r="LA74" s="11"/>
      <c r="LB74" s="11"/>
      <c r="LC74" s="11"/>
      <c r="LD74" s="11"/>
      <c r="LE74" s="11"/>
      <c r="LF74" s="11"/>
      <c r="LG74" s="11"/>
      <c r="LH74" s="11"/>
      <c r="LI74" s="11"/>
      <c r="LJ74" s="11"/>
      <c r="LK74" s="11"/>
      <c r="LL74" s="11"/>
      <c r="LM74" s="11"/>
      <c r="LN74" s="11"/>
      <c r="LO74" s="11"/>
      <c r="LP74" s="11"/>
      <c r="LQ74" s="11"/>
      <c r="LR74" s="11"/>
      <c r="LS74" s="11"/>
      <c r="LT74" s="11"/>
      <c r="LU74" s="11"/>
      <c r="LV74" s="11"/>
      <c r="LW74" s="11"/>
      <c r="LX74" s="11"/>
      <c r="LY74" s="11"/>
      <c r="LZ74" s="11"/>
      <c r="MA74" s="11"/>
      <c r="MB74" s="11"/>
      <c r="MC74" s="11"/>
      <c r="MD74" s="11"/>
      <c r="ME74" s="11"/>
      <c r="MF74" s="11"/>
      <c r="MG74" s="11"/>
      <c r="MH74" s="11"/>
      <c r="MI74" s="11"/>
      <c r="MJ74" s="11"/>
      <c r="MK74" s="11"/>
      <c r="ML74" s="11"/>
      <c r="MM74" s="11"/>
      <c r="MN74" s="11"/>
      <c r="MO74" s="11"/>
      <c r="MP74" s="11"/>
      <c r="MQ74" s="11"/>
      <c r="MR74" s="11"/>
      <c r="MS74" s="11"/>
      <c r="MT74" s="11"/>
      <c r="MU74" s="11"/>
      <c r="MV74" s="11"/>
      <c r="MW74" s="11"/>
      <c r="MX74" s="11"/>
      <c r="MY74" s="11"/>
      <c r="MZ74" s="11"/>
      <c r="NA74" s="11"/>
      <c r="NB74" s="11"/>
      <c r="NC74" s="11"/>
      <c r="ND74" s="11"/>
      <c r="NE74" s="11"/>
      <c r="NF74" s="11"/>
      <c r="NG74" s="11"/>
      <c r="NH74" s="11"/>
      <c r="NI74" s="11"/>
      <c r="NJ74" s="11"/>
      <c r="NK74" s="11"/>
      <c r="NL74" s="11"/>
      <c r="NM74" s="11"/>
      <c r="NN74" s="11"/>
      <c r="NO74" s="11"/>
      <c r="NP74" s="11"/>
      <c r="NQ74" s="11"/>
      <c r="NR74" s="11"/>
      <c r="NS74" s="11"/>
      <c r="NT74" s="11"/>
      <c r="NU74" s="11"/>
      <c r="NV74" s="11"/>
      <c r="NW74" s="11"/>
      <c r="NX74" s="11"/>
      <c r="NY74" s="11"/>
      <c r="NZ74" s="11"/>
      <c r="OA74" s="11"/>
      <c r="OB74" s="11"/>
      <c r="OC74" s="11"/>
      <c r="OD74" s="11"/>
      <c r="OE74" s="11"/>
      <c r="OF74" s="11"/>
      <c r="OG74" s="11"/>
      <c r="OH74" s="11"/>
      <c r="OI74" s="11"/>
      <c r="OJ74" s="11"/>
      <c r="OK74" s="11"/>
      <c r="OL74" s="11"/>
      <c r="OM74" s="11"/>
      <c r="ON74" s="11"/>
      <c r="OO74" s="11"/>
      <c r="OP74" s="11"/>
      <c r="OQ74" s="11"/>
      <c r="OR74" s="11"/>
      <c r="OS74" s="11"/>
      <c r="OT74" s="11"/>
    </row>
    <row r="75" spans="2:410" s="4" customFormat="1" ht="12.75" hidden="1" x14ac:dyDescent="0.2">
      <c r="B75" s="12"/>
      <c r="C75" s="106"/>
      <c r="D75" s="134"/>
      <c r="E75" s="105"/>
      <c r="F75" s="106"/>
      <c r="G75" s="106"/>
      <c r="H75" s="133"/>
      <c r="I75" s="104"/>
      <c r="J75" s="105"/>
      <c r="K75" s="104"/>
      <c r="L75" s="106"/>
      <c r="M75" s="107"/>
      <c r="N75" s="107"/>
      <c r="O75" s="12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X75" s="11"/>
      <c r="CY75" s="11"/>
      <c r="CZ75" s="11"/>
      <c r="DA75" s="11"/>
      <c r="DB75" s="11"/>
      <c r="DC75" s="11"/>
      <c r="DD75" s="11"/>
      <c r="DE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  <c r="IT75" s="11"/>
      <c r="IU75" s="11"/>
      <c r="IV75" s="11"/>
      <c r="IW75" s="11"/>
      <c r="IX75" s="11"/>
      <c r="IY75" s="11"/>
      <c r="IZ75" s="11"/>
      <c r="JA75" s="11"/>
      <c r="JB75" s="11"/>
      <c r="JC75" s="11"/>
      <c r="JD75" s="11"/>
      <c r="JE75" s="11"/>
      <c r="JF75" s="11"/>
      <c r="JG75" s="11"/>
      <c r="JH75" s="11"/>
      <c r="JI75" s="11"/>
      <c r="JJ75" s="11"/>
      <c r="JK75" s="11"/>
      <c r="JL75" s="11"/>
      <c r="JM75" s="11"/>
      <c r="JN75" s="11"/>
      <c r="JO75" s="11"/>
      <c r="JP75" s="11"/>
      <c r="JQ75" s="11"/>
      <c r="JR75" s="11"/>
      <c r="JS75" s="11"/>
      <c r="JT75" s="11"/>
      <c r="JU75" s="11"/>
      <c r="JV75" s="11"/>
      <c r="JW75" s="11"/>
      <c r="JX75" s="11"/>
      <c r="JY75" s="11"/>
      <c r="JZ75" s="11"/>
      <c r="KA75" s="11"/>
      <c r="KB75" s="11"/>
      <c r="KC75" s="11"/>
      <c r="KD75" s="11"/>
      <c r="KE75" s="11"/>
      <c r="KF75" s="11"/>
      <c r="KG75" s="11"/>
      <c r="KH75" s="11"/>
      <c r="KI75" s="11"/>
      <c r="KJ75" s="11"/>
      <c r="KK75" s="11"/>
      <c r="KL75" s="11"/>
      <c r="KM75" s="11"/>
      <c r="KN75" s="11"/>
      <c r="KO75" s="11"/>
      <c r="KP75" s="11"/>
      <c r="KQ75" s="11"/>
      <c r="KR75" s="11"/>
      <c r="KS75" s="11"/>
      <c r="KT75" s="11"/>
      <c r="KU75" s="11"/>
      <c r="KV75" s="11"/>
      <c r="KW75" s="11"/>
      <c r="KX75" s="11"/>
      <c r="KY75" s="11"/>
      <c r="KZ75" s="11"/>
      <c r="LA75" s="11"/>
      <c r="LB75" s="11"/>
      <c r="LC75" s="11"/>
      <c r="LD75" s="11"/>
      <c r="LE75" s="11"/>
      <c r="LF75" s="11"/>
      <c r="LG75" s="11"/>
      <c r="LH75" s="11"/>
      <c r="LI75" s="11"/>
      <c r="LJ75" s="11"/>
      <c r="LK75" s="11"/>
      <c r="LL75" s="11"/>
      <c r="LM75" s="11"/>
      <c r="LN75" s="11"/>
      <c r="LO75" s="11"/>
      <c r="LP75" s="11"/>
      <c r="LQ75" s="11"/>
      <c r="LR75" s="11"/>
      <c r="LS75" s="11"/>
      <c r="LT75" s="11"/>
      <c r="LU75" s="11"/>
      <c r="LV75" s="11"/>
      <c r="LW75" s="11"/>
      <c r="LX75" s="11"/>
      <c r="LY75" s="11"/>
      <c r="LZ75" s="11"/>
      <c r="MA75" s="11"/>
      <c r="MB75" s="11"/>
      <c r="MC75" s="11"/>
      <c r="MD75" s="11"/>
      <c r="ME75" s="11"/>
      <c r="MF75" s="11"/>
      <c r="MG75" s="11"/>
      <c r="MH75" s="11"/>
      <c r="MI75" s="11"/>
      <c r="MJ75" s="11"/>
      <c r="MK75" s="11"/>
      <c r="ML75" s="11"/>
      <c r="MM75" s="11"/>
      <c r="MN75" s="11"/>
      <c r="MO75" s="11"/>
      <c r="MP75" s="11"/>
      <c r="MQ75" s="11"/>
      <c r="MR75" s="11"/>
      <c r="MS75" s="11"/>
      <c r="MT75" s="11"/>
      <c r="MU75" s="11"/>
      <c r="MV75" s="11"/>
      <c r="MW75" s="11"/>
      <c r="MX75" s="11"/>
      <c r="MY75" s="11"/>
      <c r="MZ75" s="11"/>
      <c r="NA75" s="11"/>
      <c r="NB75" s="11"/>
      <c r="NC75" s="11"/>
      <c r="ND75" s="11"/>
      <c r="NE75" s="11"/>
      <c r="NF75" s="11"/>
      <c r="NG75" s="11"/>
      <c r="NH75" s="11"/>
      <c r="NI75" s="11"/>
      <c r="NJ75" s="11"/>
      <c r="NK75" s="11"/>
      <c r="NL75" s="11"/>
      <c r="NM75" s="11"/>
      <c r="NN75" s="11"/>
      <c r="NO75" s="11"/>
      <c r="NP75" s="11"/>
      <c r="NQ75" s="11"/>
      <c r="NR75" s="11"/>
      <c r="NS75" s="11"/>
      <c r="NT75" s="11"/>
      <c r="NU75" s="11"/>
      <c r="NV75" s="11"/>
      <c r="NW75" s="11"/>
      <c r="NX75" s="11"/>
      <c r="NY75" s="11"/>
      <c r="NZ75" s="11"/>
      <c r="OA75" s="11"/>
      <c r="OB75" s="11"/>
      <c r="OC75" s="11"/>
      <c r="OD75" s="11"/>
      <c r="OE75" s="11"/>
      <c r="OF75" s="11"/>
      <c r="OG75" s="11"/>
      <c r="OH75" s="11"/>
      <c r="OI75" s="11"/>
      <c r="OJ75" s="11"/>
      <c r="OK75" s="11"/>
      <c r="OL75" s="11"/>
      <c r="OM75" s="11"/>
      <c r="ON75" s="11"/>
      <c r="OO75" s="11"/>
      <c r="OP75" s="11"/>
      <c r="OQ75" s="11"/>
      <c r="OR75" s="11"/>
      <c r="OS75" s="11"/>
      <c r="OT75" s="11"/>
    </row>
    <row r="76" spans="2:410" s="4" customFormat="1" ht="12.75" x14ac:dyDescent="0.2">
      <c r="B76" s="12">
        <v>1633</v>
      </c>
      <c r="C76" s="42">
        <v>51</v>
      </c>
      <c r="D76" s="14" t="s">
        <v>116</v>
      </c>
      <c r="E76" s="12" t="s">
        <v>51</v>
      </c>
      <c r="F76" s="42"/>
      <c r="G76" s="42" t="s">
        <v>11</v>
      </c>
      <c r="H76" s="14" t="s">
        <v>17</v>
      </c>
      <c r="I76" s="132" t="s">
        <v>33</v>
      </c>
      <c r="J76" s="132" t="s">
        <v>34</v>
      </c>
      <c r="K76" s="129"/>
      <c r="L76" s="42"/>
      <c r="M76" s="90">
        <v>2200</v>
      </c>
      <c r="N76" s="90"/>
      <c r="O76" s="12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/>
      <c r="CX76" s="11"/>
      <c r="CY76" s="11"/>
      <c r="CZ76" s="11"/>
      <c r="DA76" s="11"/>
      <c r="DB76" s="11"/>
      <c r="DC76" s="11"/>
      <c r="DD76" s="11"/>
      <c r="DE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IR76" s="11"/>
      <c r="IS76" s="11"/>
      <c r="IT76" s="11"/>
      <c r="IU76" s="11"/>
      <c r="IV76" s="11"/>
      <c r="IW76" s="11"/>
      <c r="IX76" s="11"/>
      <c r="IY76" s="11"/>
      <c r="IZ76" s="11"/>
      <c r="JA76" s="11"/>
      <c r="JB76" s="11"/>
      <c r="JC76" s="11"/>
      <c r="JD76" s="11"/>
      <c r="JE76" s="11"/>
      <c r="JF76" s="11"/>
      <c r="JG76" s="11"/>
      <c r="JH76" s="11"/>
      <c r="JI76" s="11"/>
      <c r="JJ76" s="11"/>
      <c r="JK76" s="11"/>
      <c r="JL76" s="11"/>
      <c r="JM76" s="11"/>
      <c r="JN76" s="11"/>
      <c r="JO76" s="11"/>
      <c r="JP76" s="11"/>
      <c r="JQ76" s="11"/>
      <c r="JR76" s="11"/>
      <c r="JS76" s="11"/>
      <c r="JT76" s="11"/>
      <c r="JU76" s="11"/>
      <c r="JV76" s="11"/>
      <c r="JW76" s="11"/>
      <c r="JX76" s="11"/>
      <c r="JY76" s="11"/>
      <c r="JZ76" s="11"/>
      <c r="KA76" s="11"/>
      <c r="KB76" s="11"/>
      <c r="KC76" s="11"/>
      <c r="KD76" s="11"/>
      <c r="KE76" s="11"/>
      <c r="KF76" s="11"/>
      <c r="KG76" s="11"/>
      <c r="KH76" s="11"/>
      <c r="KI76" s="11"/>
      <c r="KJ76" s="11"/>
      <c r="KK76" s="11"/>
      <c r="KL76" s="11"/>
      <c r="KM76" s="11"/>
      <c r="KN76" s="11"/>
      <c r="KO76" s="11"/>
      <c r="KP76" s="11"/>
      <c r="KQ76" s="11"/>
      <c r="KR76" s="11"/>
      <c r="KS76" s="11"/>
      <c r="KT76" s="11"/>
      <c r="KU76" s="11"/>
      <c r="KV76" s="11"/>
      <c r="KW76" s="11"/>
      <c r="KX76" s="11"/>
      <c r="KY76" s="11"/>
      <c r="KZ76" s="11"/>
      <c r="LA76" s="11"/>
      <c r="LB76" s="11"/>
      <c r="LC76" s="11"/>
      <c r="LD76" s="11"/>
      <c r="LE76" s="11"/>
      <c r="LF76" s="11"/>
      <c r="LG76" s="11"/>
      <c r="LH76" s="11"/>
      <c r="LI76" s="11"/>
      <c r="LJ76" s="11"/>
      <c r="LK76" s="11"/>
      <c r="LL76" s="11"/>
      <c r="LM76" s="11"/>
      <c r="LN76" s="11"/>
      <c r="LO76" s="11"/>
      <c r="LP76" s="11"/>
      <c r="LQ76" s="11"/>
      <c r="LR76" s="11"/>
      <c r="LS76" s="11"/>
      <c r="LT76" s="11"/>
      <c r="LU76" s="11"/>
      <c r="LV76" s="11"/>
      <c r="LW76" s="11"/>
      <c r="LX76" s="11"/>
      <c r="LY76" s="11"/>
      <c r="LZ76" s="11"/>
      <c r="MA76" s="11"/>
      <c r="MB76" s="11"/>
      <c r="MC76" s="11"/>
      <c r="MD76" s="11"/>
      <c r="ME76" s="11"/>
      <c r="MF76" s="11"/>
      <c r="MG76" s="11"/>
      <c r="MH76" s="11"/>
      <c r="MI76" s="11"/>
      <c r="MJ76" s="11"/>
      <c r="MK76" s="11"/>
      <c r="ML76" s="11"/>
      <c r="MM76" s="11"/>
      <c r="MN76" s="11"/>
      <c r="MO76" s="11"/>
      <c r="MP76" s="11"/>
      <c r="MQ76" s="11"/>
      <c r="MR76" s="11"/>
      <c r="MS76" s="11"/>
      <c r="MT76" s="11"/>
      <c r="MU76" s="11"/>
      <c r="MV76" s="11"/>
      <c r="MW76" s="11"/>
      <c r="MX76" s="11"/>
      <c r="MY76" s="11"/>
      <c r="MZ76" s="11"/>
      <c r="NA76" s="11"/>
      <c r="NB76" s="11"/>
      <c r="NC76" s="11"/>
      <c r="ND76" s="11"/>
      <c r="NE76" s="11"/>
      <c r="NF76" s="11"/>
      <c r="NG76" s="11"/>
      <c r="NH76" s="11"/>
      <c r="NI76" s="11"/>
      <c r="NJ76" s="11"/>
      <c r="NK76" s="11"/>
      <c r="NL76" s="11"/>
      <c r="NM76" s="11"/>
      <c r="NN76" s="11"/>
      <c r="NO76" s="11"/>
      <c r="NP76" s="11"/>
      <c r="NQ76" s="11"/>
      <c r="NR76" s="11"/>
      <c r="NS76" s="11"/>
      <c r="NT76" s="11"/>
      <c r="NU76" s="11"/>
      <c r="NV76" s="11"/>
      <c r="NW76" s="11"/>
      <c r="NX76" s="11"/>
      <c r="NY76" s="11"/>
      <c r="NZ76" s="11"/>
      <c r="OA76" s="11"/>
      <c r="OB76" s="11"/>
      <c r="OC76" s="11"/>
      <c r="OD76" s="11"/>
      <c r="OE76" s="11"/>
      <c r="OF76" s="11"/>
      <c r="OG76" s="11"/>
      <c r="OH76" s="11"/>
      <c r="OI76" s="11"/>
      <c r="OJ76" s="11"/>
      <c r="OK76" s="11"/>
      <c r="OL76" s="11"/>
      <c r="OM76" s="11"/>
      <c r="ON76" s="11"/>
      <c r="OO76" s="11"/>
      <c r="OP76" s="11"/>
      <c r="OQ76" s="11"/>
      <c r="OR76" s="11"/>
      <c r="OS76" s="11"/>
      <c r="OT76" s="11"/>
    </row>
    <row r="77" spans="2:410" s="4" customFormat="1" ht="12.75" x14ac:dyDescent="0.2">
      <c r="B77" s="12">
        <v>1634</v>
      </c>
      <c r="C77" s="42">
        <v>51</v>
      </c>
      <c r="D77" s="14" t="s">
        <v>109</v>
      </c>
      <c r="E77" s="12" t="s">
        <v>110</v>
      </c>
      <c r="F77" s="42"/>
      <c r="G77" s="42" t="s">
        <v>19</v>
      </c>
      <c r="H77" s="14" t="s">
        <v>16</v>
      </c>
      <c r="I77" s="132" t="s">
        <v>46</v>
      </c>
      <c r="J77" s="132" t="s">
        <v>111</v>
      </c>
      <c r="K77" s="131"/>
      <c r="L77" s="42"/>
      <c r="M77" s="90">
        <v>4175</v>
      </c>
      <c r="N77" s="90">
        <v>4875</v>
      </c>
      <c r="O77" s="12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X77" s="11"/>
      <c r="CY77" s="11"/>
      <c r="CZ77" s="11"/>
      <c r="DA77" s="11"/>
      <c r="DB77" s="11"/>
      <c r="DC77" s="11"/>
      <c r="DD77" s="11"/>
      <c r="DE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  <c r="IU77" s="11"/>
      <c r="IV77" s="11"/>
      <c r="IW77" s="11"/>
      <c r="IX77" s="11"/>
      <c r="IY77" s="11"/>
      <c r="IZ77" s="11"/>
      <c r="JA77" s="11"/>
      <c r="JB77" s="11"/>
      <c r="JC77" s="11"/>
      <c r="JD77" s="11"/>
      <c r="JE77" s="11"/>
      <c r="JF77" s="11"/>
      <c r="JG77" s="11"/>
      <c r="JH77" s="11"/>
      <c r="JI77" s="11"/>
      <c r="JJ77" s="11"/>
      <c r="JK77" s="11"/>
      <c r="JL77" s="11"/>
      <c r="JM77" s="11"/>
      <c r="JN77" s="11"/>
      <c r="JO77" s="11"/>
      <c r="JP77" s="11"/>
      <c r="JQ77" s="11"/>
      <c r="JR77" s="11"/>
      <c r="JS77" s="11"/>
      <c r="JT77" s="11"/>
      <c r="JU77" s="11"/>
      <c r="JV77" s="11"/>
      <c r="JW77" s="11"/>
      <c r="JX77" s="11"/>
      <c r="JY77" s="11"/>
      <c r="JZ77" s="11"/>
      <c r="KA77" s="11"/>
      <c r="KB77" s="11"/>
      <c r="KC77" s="11"/>
      <c r="KD77" s="11"/>
      <c r="KE77" s="11"/>
      <c r="KF77" s="11"/>
      <c r="KG77" s="11"/>
      <c r="KH77" s="11"/>
      <c r="KI77" s="11"/>
      <c r="KJ77" s="11"/>
      <c r="KK77" s="11"/>
      <c r="KL77" s="11"/>
      <c r="KM77" s="11"/>
      <c r="KN77" s="11"/>
      <c r="KO77" s="11"/>
      <c r="KP77" s="11"/>
      <c r="KQ77" s="11"/>
      <c r="KR77" s="11"/>
      <c r="KS77" s="11"/>
      <c r="KT77" s="11"/>
      <c r="KU77" s="11"/>
      <c r="KV77" s="11"/>
      <c r="KW77" s="11"/>
      <c r="KX77" s="11"/>
      <c r="KY77" s="11"/>
      <c r="KZ77" s="11"/>
      <c r="LA77" s="11"/>
      <c r="LB77" s="11"/>
      <c r="LC77" s="11"/>
      <c r="LD77" s="11"/>
      <c r="LE77" s="11"/>
      <c r="LF77" s="11"/>
      <c r="LG77" s="11"/>
      <c r="LH77" s="11"/>
      <c r="LI77" s="11"/>
      <c r="LJ77" s="11"/>
      <c r="LK77" s="11"/>
      <c r="LL77" s="11"/>
      <c r="LM77" s="11"/>
      <c r="LN77" s="11"/>
      <c r="LO77" s="11"/>
      <c r="LP77" s="11"/>
      <c r="LQ77" s="11"/>
      <c r="LR77" s="11"/>
      <c r="LS77" s="11"/>
      <c r="LT77" s="11"/>
      <c r="LU77" s="11"/>
      <c r="LV77" s="11"/>
      <c r="LW77" s="11"/>
      <c r="LX77" s="11"/>
      <c r="LY77" s="11"/>
      <c r="LZ77" s="11"/>
      <c r="MA77" s="11"/>
      <c r="MB77" s="11"/>
      <c r="MC77" s="11"/>
      <c r="MD77" s="11"/>
      <c r="ME77" s="11"/>
      <c r="MF77" s="11"/>
      <c r="MG77" s="11"/>
      <c r="MH77" s="11"/>
      <c r="MI77" s="11"/>
      <c r="MJ77" s="11"/>
      <c r="MK77" s="11"/>
      <c r="ML77" s="11"/>
      <c r="MM77" s="11"/>
      <c r="MN77" s="11"/>
      <c r="MO77" s="11"/>
      <c r="MP77" s="11"/>
      <c r="MQ77" s="11"/>
      <c r="MR77" s="11"/>
      <c r="MS77" s="11"/>
      <c r="MT77" s="11"/>
      <c r="MU77" s="11"/>
      <c r="MV77" s="11"/>
      <c r="MW77" s="11"/>
      <c r="MX77" s="11"/>
      <c r="MY77" s="11"/>
      <c r="MZ77" s="11"/>
      <c r="NA77" s="11"/>
      <c r="NB77" s="11"/>
      <c r="NC77" s="11"/>
      <c r="ND77" s="11"/>
      <c r="NE77" s="11"/>
      <c r="NF77" s="11"/>
      <c r="NG77" s="11"/>
      <c r="NH77" s="11"/>
      <c r="NI77" s="11"/>
      <c r="NJ77" s="11"/>
      <c r="NK77" s="11"/>
      <c r="NL77" s="11"/>
      <c r="NM77" s="11"/>
      <c r="NN77" s="11"/>
      <c r="NO77" s="11"/>
      <c r="NP77" s="11"/>
      <c r="NQ77" s="11"/>
      <c r="NR77" s="11"/>
      <c r="NS77" s="11"/>
      <c r="NT77" s="11"/>
      <c r="NU77" s="11"/>
      <c r="NV77" s="11"/>
      <c r="NW77" s="11"/>
      <c r="NX77" s="11"/>
      <c r="NY77" s="11"/>
      <c r="NZ77" s="11"/>
      <c r="OA77" s="11"/>
      <c r="OB77" s="11"/>
      <c r="OC77" s="11"/>
      <c r="OD77" s="11"/>
      <c r="OE77" s="11"/>
      <c r="OF77" s="11"/>
      <c r="OG77" s="11"/>
      <c r="OH77" s="11"/>
      <c r="OI77" s="11"/>
      <c r="OJ77" s="11"/>
      <c r="OK77" s="11"/>
      <c r="OL77" s="11"/>
      <c r="OM77" s="11"/>
      <c r="ON77" s="11"/>
      <c r="OO77" s="11"/>
      <c r="OP77" s="11"/>
      <c r="OQ77" s="11"/>
      <c r="OR77" s="11"/>
      <c r="OS77" s="11"/>
      <c r="OT77" s="11"/>
    </row>
    <row r="78" spans="2:410" s="4" customFormat="1" ht="12.75" x14ac:dyDescent="0.2">
      <c r="B78" s="12">
        <v>1635</v>
      </c>
      <c r="C78" s="42">
        <v>51</v>
      </c>
      <c r="D78" s="14" t="s">
        <v>79</v>
      </c>
      <c r="E78" s="12" t="s">
        <v>80</v>
      </c>
      <c r="F78" s="63"/>
      <c r="G78" s="63" t="s">
        <v>11</v>
      </c>
      <c r="H78" s="14" t="s">
        <v>16</v>
      </c>
      <c r="I78" s="132" t="s">
        <v>46</v>
      </c>
      <c r="J78" s="12" t="s">
        <v>29</v>
      </c>
      <c r="K78" s="64"/>
      <c r="L78" s="44"/>
      <c r="M78" s="90">
        <v>3275</v>
      </c>
      <c r="N78" s="90">
        <v>3975</v>
      </c>
      <c r="O78" s="12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  <c r="DA78" s="11"/>
      <c r="DB78" s="11"/>
      <c r="DC78" s="11"/>
      <c r="DD78" s="11"/>
      <c r="DE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  <c r="IU78" s="11"/>
      <c r="IV78" s="11"/>
      <c r="IW78" s="11"/>
      <c r="IX78" s="11"/>
      <c r="IY78" s="11"/>
      <c r="IZ78" s="11"/>
      <c r="JA78" s="11"/>
      <c r="JB78" s="11"/>
      <c r="JC78" s="11"/>
      <c r="JD78" s="11"/>
      <c r="JE78" s="11"/>
      <c r="JF78" s="11"/>
      <c r="JG78" s="11"/>
      <c r="JH78" s="11"/>
      <c r="JI78" s="11"/>
      <c r="JJ78" s="11"/>
      <c r="JK78" s="11"/>
      <c r="JL78" s="11"/>
      <c r="JM78" s="11"/>
      <c r="JN78" s="11"/>
      <c r="JO78" s="11"/>
      <c r="JP78" s="11"/>
      <c r="JQ78" s="11"/>
      <c r="JR78" s="11"/>
      <c r="JS78" s="11"/>
      <c r="JT78" s="11"/>
      <c r="JU78" s="11"/>
      <c r="JV78" s="11"/>
      <c r="JW78" s="11"/>
      <c r="JX78" s="11"/>
      <c r="JY78" s="11"/>
      <c r="JZ78" s="11"/>
      <c r="KA78" s="11"/>
      <c r="KB78" s="11"/>
      <c r="KC78" s="11"/>
      <c r="KD78" s="11"/>
      <c r="KE78" s="11"/>
      <c r="KF78" s="11"/>
      <c r="KG78" s="11"/>
      <c r="KH78" s="11"/>
      <c r="KI78" s="11"/>
      <c r="KJ78" s="11"/>
      <c r="KK78" s="11"/>
      <c r="KL78" s="11"/>
      <c r="KM78" s="11"/>
      <c r="KN78" s="11"/>
      <c r="KO78" s="11"/>
      <c r="KP78" s="11"/>
      <c r="KQ78" s="11"/>
      <c r="KR78" s="11"/>
      <c r="KS78" s="11"/>
      <c r="KT78" s="11"/>
      <c r="KU78" s="11"/>
      <c r="KV78" s="11"/>
      <c r="KW78" s="11"/>
      <c r="KX78" s="11"/>
      <c r="KY78" s="11"/>
      <c r="KZ78" s="11"/>
      <c r="LA78" s="11"/>
      <c r="LB78" s="11"/>
      <c r="LC78" s="11"/>
      <c r="LD78" s="11"/>
      <c r="LE78" s="11"/>
      <c r="LF78" s="11"/>
      <c r="LG78" s="11"/>
      <c r="LH78" s="11"/>
      <c r="LI78" s="11"/>
      <c r="LJ78" s="11"/>
      <c r="LK78" s="11"/>
      <c r="LL78" s="11"/>
      <c r="LM78" s="11"/>
      <c r="LN78" s="11"/>
      <c r="LO78" s="11"/>
      <c r="LP78" s="11"/>
      <c r="LQ78" s="11"/>
      <c r="LR78" s="11"/>
      <c r="LS78" s="11"/>
      <c r="LT78" s="11"/>
      <c r="LU78" s="11"/>
      <c r="LV78" s="11"/>
      <c r="LW78" s="11"/>
      <c r="LX78" s="11"/>
      <c r="LY78" s="11"/>
      <c r="LZ78" s="11"/>
      <c r="MA78" s="11"/>
      <c r="MB78" s="11"/>
      <c r="MC78" s="11"/>
      <c r="MD78" s="11"/>
      <c r="ME78" s="11"/>
      <c r="MF78" s="11"/>
      <c r="MG78" s="11"/>
      <c r="MH78" s="11"/>
      <c r="MI78" s="11"/>
      <c r="MJ78" s="11"/>
      <c r="MK78" s="11"/>
      <c r="ML78" s="11"/>
      <c r="MM78" s="11"/>
      <c r="MN78" s="11"/>
      <c r="MO78" s="11"/>
      <c r="MP78" s="11"/>
      <c r="MQ78" s="11"/>
      <c r="MR78" s="11"/>
      <c r="MS78" s="11"/>
      <c r="MT78" s="11"/>
      <c r="MU78" s="11"/>
      <c r="MV78" s="11"/>
      <c r="MW78" s="11"/>
      <c r="MX78" s="11"/>
      <c r="MY78" s="11"/>
      <c r="MZ78" s="11"/>
      <c r="NA78" s="11"/>
      <c r="NB78" s="11"/>
      <c r="NC78" s="11"/>
      <c r="ND78" s="11"/>
      <c r="NE78" s="11"/>
      <c r="NF78" s="11"/>
      <c r="NG78" s="11"/>
      <c r="NH78" s="11"/>
      <c r="NI78" s="11"/>
      <c r="NJ78" s="11"/>
      <c r="NK78" s="11"/>
      <c r="NL78" s="11"/>
      <c r="NM78" s="11"/>
      <c r="NN78" s="11"/>
      <c r="NO78" s="11"/>
      <c r="NP78" s="11"/>
      <c r="NQ78" s="11"/>
      <c r="NR78" s="11"/>
      <c r="NS78" s="11"/>
      <c r="NT78" s="11"/>
      <c r="NU78" s="11"/>
      <c r="NV78" s="11"/>
      <c r="NW78" s="11"/>
      <c r="NX78" s="11"/>
      <c r="NY78" s="11"/>
      <c r="NZ78" s="11"/>
      <c r="OA78" s="11"/>
      <c r="OB78" s="11"/>
      <c r="OC78" s="11"/>
      <c r="OD78" s="11"/>
      <c r="OE78" s="11"/>
      <c r="OF78" s="11"/>
      <c r="OG78" s="11"/>
      <c r="OH78" s="11"/>
      <c r="OI78" s="11"/>
      <c r="OJ78" s="11"/>
      <c r="OK78" s="11"/>
      <c r="OL78" s="11"/>
      <c r="OM78" s="11"/>
      <c r="ON78" s="11"/>
      <c r="OO78" s="11"/>
      <c r="OP78" s="11"/>
      <c r="OQ78" s="11"/>
      <c r="OR78" s="11"/>
      <c r="OS78" s="11"/>
      <c r="OT78" s="11"/>
    </row>
    <row r="79" spans="2:410" s="4" customFormat="1" ht="12.75" x14ac:dyDescent="0.2">
      <c r="B79" s="12"/>
      <c r="C79" s="42"/>
      <c r="D79" s="34"/>
      <c r="E79" s="12"/>
      <c r="F79" s="63"/>
      <c r="G79" s="63"/>
      <c r="H79" s="14"/>
      <c r="I79" s="129"/>
      <c r="J79" s="12"/>
      <c r="K79" s="129"/>
      <c r="L79" s="44"/>
      <c r="M79" s="90"/>
      <c r="N79" s="90"/>
      <c r="O79" s="12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  <c r="CW79" s="11"/>
      <c r="CX79" s="11"/>
      <c r="CY79" s="11"/>
      <c r="CZ79" s="11"/>
      <c r="DA79" s="11"/>
      <c r="DB79" s="11"/>
      <c r="DC79" s="11"/>
      <c r="DD79" s="11"/>
      <c r="DE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  <c r="IU79" s="11"/>
      <c r="IV79" s="11"/>
      <c r="IW79" s="11"/>
      <c r="IX79" s="11"/>
      <c r="IY79" s="11"/>
      <c r="IZ79" s="11"/>
      <c r="JA79" s="11"/>
      <c r="JB79" s="11"/>
      <c r="JC79" s="11"/>
      <c r="JD79" s="11"/>
      <c r="JE79" s="11"/>
      <c r="JF79" s="11"/>
      <c r="JG79" s="11"/>
      <c r="JH79" s="11"/>
      <c r="JI79" s="11"/>
      <c r="JJ79" s="11"/>
      <c r="JK79" s="11"/>
      <c r="JL79" s="11"/>
      <c r="JM79" s="11"/>
      <c r="JN79" s="11"/>
      <c r="JO79" s="11"/>
      <c r="JP79" s="11"/>
      <c r="JQ79" s="11"/>
      <c r="JR79" s="11"/>
      <c r="JS79" s="11"/>
      <c r="JT79" s="11"/>
      <c r="JU79" s="11"/>
      <c r="JV79" s="11"/>
      <c r="JW79" s="11"/>
      <c r="JX79" s="11"/>
      <c r="JY79" s="11"/>
      <c r="JZ79" s="11"/>
      <c r="KA79" s="11"/>
      <c r="KB79" s="11"/>
      <c r="KC79" s="11"/>
      <c r="KD79" s="11"/>
      <c r="KE79" s="11"/>
      <c r="KF79" s="11"/>
      <c r="KG79" s="11"/>
      <c r="KH79" s="11"/>
      <c r="KI79" s="11"/>
      <c r="KJ79" s="11"/>
      <c r="KK79" s="11"/>
      <c r="KL79" s="11"/>
      <c r="KM79" s="11"/>
      <c r="KN79" s="11"/>
      <c r="KO79" s="11"/>
      <c r="KP79" s="11"/>
      <c r="KQ79" s="11"/>
      <c r="KR79" s="11"/>
      <c r="KS79" s="11"/>
      <c r="KT79" s="11"/>
      <c r="KU79" s="11"/>
      <c r="KV79" s="11"/>
      <c r="KW79" s="11"/>
      <c r="KX79" s="11"/>
      <c r="KY79" s="11"/>
      <c r="KZ79" s="11"/>
      <c r="LA79" s="11"/>
      <c r="LB79" s="11"/>
      <c r="LC79" s="11"/>
      <c r="LD79" s="11"/>
      <c r="LE79" s="11"/>
      <c r="LF79" s="11"/>
      <c r="LG79" s="11"/>
      <c r="LH79" s="11"/>
      <c r="LI79" s="11"/>
      <c r="LJ79" s="11"/>
      <c r="LK79" s="11"/>
      <c r="LL79" s="11"/>
      <c r="LM79" s="11"/>
      <c r="LN79" s="11"/>
      <c r="LO79" s="11"/>
      <c r="LP79" s="11"/>
      <c r="LQ79" s="11"/>
      <c r="LR79" s="11"/>
      <c r="LS79" s="11"/>
      <c r="LT79" s="11"/>
      <c r="LU79" s="11"/>
      <c r="LV79" s="11"/>
      <c r="LW79" s="11"/>
      <c r="LX79" s="11"/>
      <c r="LY79" s="11"/>
      <c r="LZ79" s="11"/>
      <c r="MA79" s="11"/>
      <c r="MB79" s="11"/>
      <c r="MC79" s="11"/>
      <c r="MD79" s="11"/>
      <c r="ME79" s="11"/>
      <c r="MF79" s="11"/>
      <c r="MG79" s="11"/>
      <c r="MH79" s="11"/>
      <c r="MI79" s="11"/>
      <c r="MJ79" s="11"/>
      <c r="MK79" s="11"/>
      <c r="ML79" s="11"/>
      <c r="MM79" s="11"/>
      <c r="MN79" s="11"/>
      <c r="MO79" s="11"/>
      <c r="MP79" s="11"/>
      <c r="MQ79" s="11"/>
      <c r="MR79" s="11"/>
      <c r="MS79" s="11"/>
      <c r="MT79" s="11"/>
      <c r="MU79" s="11"/>
      <c r="MV79" s="11"/>
      <c r="MW79" s="11"/>
      <c r="MX79" s="11"/>
      <c r="MY79" s="11"/>
      <c r="MZ79" s="11"/>
      <c r="NA79" s="11"/>
      <c r="NB79" s="11"/>
      <c r="NC79" s="11"/>
      <c r="ND79" s="11"/>
      <c r="NE79" s="11"/>
      <c r="NF79" s="11"/>
      <c r="NG79" s="11"/>
      <c r="NH79" s="11"/>
      <c r="NI79" s="11"/>
      <c r="NJ79" s="11"/>
      <c r="NK79" s="11"/>
      <c r="NL79" s="11"/>
      <c r="NM79" s="11"/>
      <c r="NN79" s="11"/>
      <c r="NO79" s="11"/>
      <c r="NP79" s="11"/>
      <c r="NQ79" s="11"/>
      <c r="NR79" s="11"/>
      <c r="NS79" s="11"/>
      <c r="NT79" s="11"/>
      <c r="NU79" s="11"/>
      <c r="NV79" s="11"/>
      <c r="NW79" s="11"/>
      <c r="NX79" s="11"/>
      <c r="NY79" s="11"/>
      <c r="NZ79" s="11"/>
      <c r="OA79" s="11"/>
      <c r="OB79" s="11"/>
      <c r="OC79" s="11"/>
      <c r="OD79" s="11"/>
      <c r="OE79" s="11"/>
      <c r="OF79" s="11"/>
      <c r="OG79" s="11"/>
      <c r="OH79" s="11"/>
      <c r="OI79" s="11"/>
      <c r="OJ79" s="11"/>
      <c r="OK79" s="11"/>
      <c r="OL79" s="11"/>
      <c r="OM79" s="11"/>
      <c r="ON79" s="11"/>
      <c r="OO79" s="11"/>
      <c r="OP79" s="11"/>
      <c r="OQ79" s="11"/>
      <c r="OR79" s="11"/>
      <c r="OS79" s="11"/>
      <c r="OT79" s="11"/>
    </row>
    <row r="80" spans="2:410" s="11" customFormat="1" ht="12.75" x14ac:dyDescent="0.2">
      <c r="B80" s="138" t="s">
        <v>131</v>
      </c>
      <c r="C80" s="138"/>
      <c r="D80" s="138"/>
      <c r="E80" s="138"/>
      <c r="F80" s="138"/>
      <c r="G80" s="138"/>
      <c r="H80" s="138"/>
      <c r="I80" s="138"/>
      <c r="J80" s="138"/>
      <c r="K80" s="138"/>
      <c r="L80" s="138"/>
      <c r="M80" s="138"/>
      <c r="N80" s="138"/>
      <c r="O80" s="12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</row>
    <row r="81" spans="2:33" s="11" customFormat="1" ht="12.75" x14ac:dyDescent="0.2">
      <c r="B81" s="135"/>
      <c r="C81" s="135"/>
      <c r="D81" s="135"/>
      <c r="E81" s="135"/>
      <c r="F81" s="135"/>
      <c r="G81" s="135"/>
      <c r="H81" s="135"/>
      <c r="I81" s="135"/>
      <c r="J81" s="135"/>
      <c r="K81" s="135"/>
      <c r="L81" s="135"/>
      <c r="M81" s="135"/>
      <c r="N81" s="135"/>
      <c r="O81" s="12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</row>
    <row r="82" spans="2:33" s="4" customFormat="1" ht="12.75" x14ac:dyDescent="0.2">
      <c r="C82" s="66"/>
      <c r="D82" s="68"/>
      <c r="E82" s="91" t="s">
        <v>28</v>
      </c>
      <c r="F82" s="69"/>
      <c r="G82" s="20"/>
      <c r="H82" s="69"/>
      <c r="I82" s="70"/>
      <c r="J82" s="71"/>
      <c r="K82" s="70"/>
      <c r="L82" s="72"/>
      <c r="M82" s="67"/>
      <c r="N82" s="67"/>
      <c r="O82" s="12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</row>
    <row r="83" spans="2:33" s="4" customFormat="1" ht="12.75" hidden="1" x14ac:dyDescent="0.2">
      <c r="C83" s="42"/>
      <c r="D83" s="43"/>
      <c r="E83" s="11"/>
      <c r="F83" s="115"/>
      <c r="G83" s="63"/>
      <c r="H83" s="115"/>
      <c r="I83" s="116"/>
      <c r="J83" s="117"/>
      <c r="K83" s="116"/>
      <c r="L83" s="118"/>
      <c r="M83" s="45"/>
      <c r="N83" s="45"/>
      <c r="O83" s="12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</row>
    <row r="84" spans="2:33" s="4" customFormat="1" ht="12.75" hidden="1" x14ac:dyDescent="0.2">
      <c r="C84" s="42"/>
      <c r="D84" s="14"/>
      <c r="E84" s="11"/>
      <c r="F84" s="11"/>
      <c r="G84" s="11"/>
      <c r="H84" s="11"/>
      <c r="I84" s="11"/>
      <c r="J84" s="11"/>
      <c r="K84" s="12"/>
      <c r="L84" s="44"/>
      <c r="M84" s="45"/>
      <c r="N84" s="45"/>
      <c r="O84" s="7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</row>
    <row r="85" spans="2:33" s="4" customFormat="1" ht="12.75" hidden="1" x14ac:dyDescent="0.2">
      <c r="C85" s="11"/>
      <c r="D85" s="60"/>
      <c r="E85" s="12" t="s">
        <v>22</v>
      </c>
      <c r="F85" s="42"/>
      <c r="G85" s="42"/>
      <c r="H85" s="42"/>
      <c r="I85" s="41"/>
      <c r="J85" s="12"/>
      <c r="K85" s="41"/>
      <c r="L85" s="44"/>
      <c r="M85" s="95"/>
      <c r="N85" s="11"/>
      <c r="O85" s="47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</row>
    <row r="86" spans="2:33" s="4" customFormat="1" ht="12.75" hidden="1" x14ac:dyDescent="0.2">
      <c r="C86" s="40"/>
      <c r="D86" s="61"/>
      <c r="E86" s="11"/>
      <c r="F86" s="11"/>
      <c r="G86" s="11"/>
      <c r="H86" s="11"/>
      <c r="I86" s="11"/>
      <c r="J86" s="11"/>
      <c r="K86" s="11"/>
      <c r="L86" s="11"/>
      <c r="M86" s="96"/>
      <c r="N86" s="40"/>
      <c r="O86" s="50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</row>
    <row r="87" spans="2:33" s="4" customFormat="1" ht="12.75" hidden="1" x14ac:dyDescent="0.2">
      <c r="C87" s="49"/>
      <c r="D87" s="52"/>
      <c r="E87" s="40"/>
      <c r="F87" s="40"/>
      <c r="G87" s="40"/>
      <c r="H87" s="40"/>
      <c r="I87" s="40"/>
      <c r="J87" s="40"/>
      <c r="K87" s="40"/>
      <c r="L87" s="40"/>
      <c r="M87" s="51"/>
      <c r="N87" s="51"/>
      <c r="O87" s="50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</row>
    <row r="88" spans="2:33" s="4" customFormat="1" ht="12.75" hidden="1" x14ac:dyDescent="0.2">
      <c r="C88" s="26"/>
      <c r="D88" s="27"/>
      <c r="E88" s="12" t="s">
        <v>24</v>
      </c>
      <c r="F88" s="42"/>
      <c r="G88" s="42"/>
      <c r="H88" s="42"/>
      <c r="I88" s="30"/>
      <c r="J88" s="32"/>
      <c r="K88" s="32"/>
      <c r="L88" s="38"/>
      <c r="M88" s="31"/>
      <c r="N88" s="31"/>
      <c r="O88" s="32"/>
      <c r="P88" s="11"/>
    </row>
    <row r="89" spans="2:33" s="4" customFormat="1" ht="12.75" hidden="1" x14ac:dyDescent="0.2">
      <c r="C89" s="26"/>
      <c r="D89" s="29"/>
      <c r="E89" s="12"/>
      <c r="F89" s="42"/>
      <c r="G89" s="42"/>
      <c r="H89" s="42"/>
      <c r="I89" s="30"/>
      <c r="J89" s="30"/>
      <c r="K89" s="30"/>
      <c r="L89" s="38"/>
      <c r="M89" s="31"/>
      <c r="N89" s="30"/>
      <c r="O89" s="32"/>
      <c r="P89" s="11"/>
    </row>
    <row r="90" spans="2:33" s="4" customFormat="1" ht="12.75" hidden="1" x14ac:dyDescent="0.2">
      <c r="C90" s="26"/>
      <c r="D90" s="27"/>
      <c r="E90" s="12" t="s">
        <v>25</v>
      </c>
      <c r="F90" s="63"/>
      <c r="G90" s="63"/>
      <c r="H90" s="63"/>
      <c r="I90" s="30"/>
      <c r="J90" s="32"/>
      <c r="K90" s="32"/>
      <c r="L90" s="26"/>
      <c r="M90" s="31"/>
      <c r="N90" s="31"/>
      <c r="O90" s="32"/>
      <c r="P90" s="11"/>
    </row>
    <row r="91" spans="2:33" s="13" customFormat="1" ht="12.75" hidden="1" x14ac:dyDescent="0.2">
      <c r="C91" s="26"/>
      <c r="D91" s="27"/>
      <c r="E91" s="12"/>
      <c r="F91" s="63"/>
      <c r="G91" s="63"/>
      <c r="H91" s="63"/>
      <c r="I91" s="30"/>
      <c r="J91" s="30"/>
      <c r="K91" s="30"/>
      <c r="L91" s="38"/>
      <c r="M91" s="31"/>
      <c r="N91" s="31"/>
      <c r="O91" s="32"/>
      <c r="P91" s="40"/>
    </row>
    <row r="92" spans="2:33" s="13" customFormat="1" ht="12.75" hidden="1" x14ac:dyDescent="0.2">
      <c r="C92" s="26"/>
      <c r="D92" s="29"/>
      <c r="E92" s="12" t="s">
        <v>26</v>
      </c>
      <c r="F92" s="44"/>
      <c r="G92" s="42"/>
      <c r="H92" s="44"/>
      <c r="I92" s="30"/>
      <c r="J92" s="30"/>
      <c r="K92" s="30"/>
      <c r="L92" s="38"/>
      <c r="M92" s="31"/>
      <c r="N92" s="31"/>
      <c r="O92" s="32"/>
      <c r="P92" s="40"/>
    </row>
    <row r="93" spans="2:33" s="4" customFormat="1" ht="12.75" hidden="1" x14ac:dyDescent="0.2">
      <c r="C93" s="26"/>
      <c r="D93" s="27"/>
      <c r="E93" s="12" t="s">
        <v>27</v>
      </c>
      <c r="F93" s="42"/>
      <c r="G93" s="42"/>
      <c r="H93" s="42"/>
      <c r="I93" s="30"/>
      <c r="J93" s="32"/>
      <c r="K93" s="32"/>
      <c r="L93" s="38"/>
      <c r="M93" s="31"/>
      <c r="N93" s="31"/>
      <c r="O93" s="32"/>
      <c r="P93" s="11"/>
    </row>
    <row r="94" spans="2:33" s="4" customFormat="1" ht="12.75" hidden="1" x14ac:dyDescent="0.2">
      <c r="C94" s="32"/>
      <c r="D94" s="32"/>
      <c r="E94" s="12"/>
      <c r="F94" s="42"/>
      <c r="G94" s="42"/>
      <c r="H94" s="42"/>
      <c r="I94" s="30"/>
      <c r="J94" s="32"/>
      <c r="K94" s="32"/>
      <c r="L94" s="38"/>
      <c r="M94" s="30"/>
      <c r="N94" s="30"/>
      <c r="O94" s="32"/>
      <c r="P94" s="11"/>
    </row>
    <row r="95" spans="2:33" s="4" customFormat="1" ht="12.75" hidden="1" x14ac:dyDescent="0.2">
      <c r="C95" s="32"/>
      <c r="D95" s="32"/>
      <c r="E95" s="12"/>
      <c r="F95" s="44"/>
      <c r="G95" s="42"/>
      <c r="H95" s="44"/>
      <c r="I95" s="30"/>
      <c r="J95" s="32"/>
      <c r="K95" s="32"/>
      <c r="L95" s="32"/>
      <c r="M95" s="30"/>
      <c r="N95" s="30"/>
      <c r="O95" s="32"/>
      <c r="P95" s="11"/>
    </row>
    <row r="96" spans="2:33" ht="12.75" hidden="1" x14ac:dyDescent="0.2">
      <c r="E96" s="119"/>
      <c r="F96" s="9"/>
      <c r="G96" s="9"/>
      <c r="H96" s="9"/>
      <c r="I96" s="9"/>
      <c r="J96" s="120"/>
      <c r="K96" s="121"/>
      <c r="L96" s="26"/>
      <c r="M96" s="97"/>
      <c r="N96" s="28"/>
      <c r="O96" s="28"/>
    </row>
    <row r="97" spans="2:15" ht="12.75" x14ac:dyDescent="0.2">
      <c r="E97" s="119"/>
      <c r="F97" s="9"/>
      <c r="G97" s="9"/>
      <c r="H97" s="9"/>
      <c r="I97" s="9"/>
      <c r="J97" s="120"/>
      <c r="K97" s="121"/>
      <c r="L97" s="26"/>
      <c r="M97" s="97"/>
      <c r="N97" s="28"/>
      <c r="O97" s="28"/>
    </row>
    <row r="98" spans="2:15" ht="12.75" x14ac:dyDescent="0.2">
      <c r="B98" s="12">
        <v>1608</v>
      </c>
      <c r="C98" s="42"/>
      <c r="D98" s="14" t="s">
        <v>82</v>
      </c>
      <c r="E98" s="12" t="s">
        <v>49</v>
      </c>
      <c r="F98" s="42"/>
      <c r="G98" s="42" t="s">
        <v>12</v>
      </c>
      <c r="H98" s="14" t="s">
        <v>16</v>
      </c>
      <c r="I98" s="135" t="s">
        <v>48</v>
      </c>
      <c r="J98" s="12" t="s">
        <v>29</v>
      </c>
      <c r="K98" s="12"/>
      <c r="L98" s="12"/>
      <c r="M98" s="90"/>
      <c r="N98" s="90"/>
      <c r="O98" s="135"/>
    </row>
    <row r="99" spans="2:15" ht="12.75" x14ac:dyDescent="0.2">
      <c r="B99" s="12">
        <v>1609</v>
      </c>
      <c r="C99" s="42"/>
      <c r="D99" s="14" t="s">
        <v>82</v>
      </c>
      <c r="E99" s="12" t="s">
        <v>40</v>
      </c>
      <c r="F99" s="42"/>
      <c r="G99" s="42" t="s">
        <v>12</v>
      </c>
      <c r="H99" s="14" t="s">
        <v>113</v>
      </c>
      <c r="I99" s="135" t="s">
        <v>48</v>
      </c>
      <c r="J99" s="12" t="s">
        <v>29</v>
      </c>
      <c r="K99" s="11"/>
      <c r="L99" s="42"/>
      <c r="M99" s="90"/>
      <c r="N99" s="90"/>
      <c r="O99" s="135"/>
    </row>
    <row r="100" spans="2:15" ht="12.75" x14ac:dyDescent="0.2">
      <c r="B100" s="12">
        <v>1627</v>
      </c>
      <c r="C100" s="42"/>
      <c r="D100" s="14" t="s">
        <v>74</v>
      </c>
      <c r="E100" s="12" t="s">
        <v>49</v>
      </c>
      <c r="F100" s="42"/>
      <c r="G100" s="42" t="s">
        <v>12</v>
      </c>
      <c r="H100" s="14" t="s">
        <v>16</v>
      </c>
      <c r="I100" s="135" t="s">
        <v>48</v>
      </c>
      <c r="J100" s="12" t="s">
        <v>29</v>
      </c>
      <c r="K100" s="11"/>
      <c r="L100" s="42"/>
      <c r="M100" s="90"/>
      <c r="N100" s="90"/>
      <c r="O100" s="42"/>
    </row>
    <row r="101" spans="2:15" ht="12.75" x14ac:dyDescent="0.2">
      <c r="B101" s="12">
        <v>1628</v>
      </c>
      <c r="C101" s="42"/>
      <c r="D101" s="14" t="s">
        <v>74</v>
      </c>
      <c r="E101" s="12" t="s">
        <v>40</v>
      </c>
      <c r="F101" s="42"/>
      <c r="G101" s="42" t="s">
        <v>12</v>
      </c>
      <c r="H101" s="14" t="s">
        <v>113</v>
      </c>
      <c r="I101" s="132" t="s">
        <v>48</v>
      </c>
      <c r="J101" s="12" t="s">
        <v>29</v>
      </c>
      <c r="K101" s="11"/>
      <c r="L101" s="42"/>
      <c r="M101" s="90"/>
      <c r="N101" s="90"/>
      <c r="O101" s="42"/>
    </row>
    <row r="102" spans="2:15" ht="12.75" x14ac:dyDescent="0.2">
      <c r="B102" s="12">
        <v>1636</v>
      </c>
      <c r="C102" s="42"/>
      <c r="D102" s="14"/>
      <c r="E102" s="12" t="s">
        <v>50</v>
      </c>
      <c r="F102" s="75"/>
      <c r="G102" s="42" t="s">
        <v>11</v>
      </c>
      <c r="H102" s="14" t="s">
        <v>18</v>
      </c>
      <c r="I102" s="41" t="s">
        <v>98</v>
      </c>
      <c r="J102" s="12"/>
      <c r="K102" s="124"/>
      <c r="L102" s="44"/>
      <c r="M102" s="45"/>
      <c r="N102" s="122"/>
    </row>
    <row r="103" spans="2:15" ht="12.75" x14ac:dyDescent="0.2">
      <c r="B103" s="12"/>
      <c r="C103" s="42"/>
      <c r="D103" s="14"/>
      <c r="E103" s="12" t="s">
        <v>138</v>
      </c>
      <c r="F103" s="75"/>
      <c r="G103" s="42" t="s">
        <v>140</v>
      </c>
      <c r="H103" s="14"/>
      <c r="I103" s="137"/>
      <c r="J103" s="12"/>
      <c r="K103" s="124"/>
      <c r="L103" s="44"/>
      <c r="M103" s="45"/>
      <c r="N103" s="122"/>
    </row>
    <row r="104" spans="2:15" ht="12.75" x14ac:dyDescent="0.2">
      <c r="B104" s="12"/>
      <c r="C104" s="42"/>
      <c r="D104" s="14"/>
      <c r="E104" s="12" t="s">
        <v>139</v>
      </c>
      <c r="F104" s="75"/>
      <c r="G104" s="42" t="s">
        <v>140</v>
      </c>
      <c r="H104" s="14"/>
      <c r="I104" s="137"/>
      <c r="J104" s="12"/>
      <c r="K104" s="124"/>
      <c r="L104" s="44"/>
      <c r="M104" s="45"/>
      <c r="N104" s="122"/>
    </row>
    <row r="105" spans="2:15" ht="12.75" x14ac:dyDescent="0.2">
      <c r="C105" s="99"/>
      <c r="D105" s="103" t="s">
        <v>97</v>
      </c>
      <c r="E105" s="126" t="s">
        <v>129</v>
      </c>
      <c r="F105" s="99"/>
      <c r="G105" s="99"/>
      <c r="H105" s="100"/>
      <c r="I105" s="101"/>
      <c r="J105" s="101"/>
      <c r="K105" s="101"/>
      <c r="L105" s="102"/>
      <c r="M105" s="114"/>
      <c r="N105" s="90"/>
    </row>
    <row r="106" spans="2:15" ht="12.75" x14ac:dyDescent="0.2">
      <c r="C106" s="99"/>
      <c r="D106" s="103"/>
      <c r="E106" s="126" t="s">
        <v>130</v>
      </c>
      <c r="F106" s="99"/>
      <c r="G106" s="99"/>
      <c r="H106" s="100"/>
      <c r="I106" s="101"/>
      <c r="J106" s="101"/>
      <c r="K106" s="98"/>
      <c r="L106" s="102"/>
      <c r="M106" s="114"/>
      <c r="N106" s="90"/>
    </row>
    <row r="107" spans="2:15" ht="12.75" x14ac:dyDescent="0.2">
      <c r="C107" s="109"/>
      <c r="D107" s="110"/>
      <c r="E107" s="125"/>
      <c r="F107" s="109"/>
      <c r="G107" s="109"/>
      <c r="H107" s="110"/>
      <c r="I107" s="111"/>
      <c r="J107" s="111"/>
      <c r="K107" s="112"/>
      <c r="L107" s="113"/>
      <c r="M107" s="93"/>
      <c r="N107" s="2"/>
    </row>
    <row r="108" spans="2:15" ht="12.75" x14ac:dyDescent="0.2">
      <c r="B108" s="11"/>
      <c r="C108" s="49"/>
      <c r="D108" s="14"/>
      <c r="E108" s="12"/>
      <c r="F108" s="42"/>
      <c r="G108" s="42"/>
      <c r="H108" s="42"/>
      <c r="I108" s="42"/>
      <c r="J108" s="41"/>
      <c r="K108" s="41"/>
      <c r="L108" s="44"/>
      <c r="M108" s="22"/>
      <c r="N108" s="2"/>
    </row>
    <row r="109" spans="2:15" ht="12.75" x14ac:dyDescent="0.2">
      <c r="B109" s="11"/>
      <c r="C109" s="49"/>
      <c r="D109" s="14"/>
      <c r="E109" s="12"/>
      <c r="F109" s="42"/>
      <c r="G109" s="42"/>
      <c r="H109" s="42"/>
      <c r="I109" s="42"/>
      <c r="J109" s="42"/>
      <c r="K109" s="41"/>
      <c r="L109" s="44"/>
      <c r="M109" s="22"/>
      <c r="N109" s="2"/>
    </row>
    <row r="110" spans="2:15" ht="12.75" x14ac:dyDescent="0.2">
      <c r="B110" s="11"/>
      <c r="C110" s="12"/>
      <c r="D110" s="12"/>
      <c r="E110" s="12"/>
      <c r="F110" s="12"/>
      <c r="G110" s="12"/>
      <c r="H110" s="12"/>
      <c r="I110" s="12"/>
      <c r="J110" s="65"/>
      <c r="K110" s="41"/>
      <c r="L110" s="44"/>
      <c r="M110" s="22"/>
      <c r="N110" s="2"/>
    </row>
    <row r="111" spans="2:15" ht="12.75" x14ac:dyDescent="0.2">
      <c r="B111" s="11"/>
      <c r="C111" s="46"/>
      <c r="D111" s="136"/>
      <c r="E111" s="12"/>
      <c r="F111" s="46"/>
      <c r="G111" s="46"/>
      <c r="H111" s="46"/>
      <c r="I111" s="48"/>
      <c r="J111" s="47"/>
      <c r="K111" s="41"/>
      <c r="L111" s="44"/>
      <c r="M111" s="22"/>
      <c r="N111" s="2"/>
    </row>
    <row r="112" spans="2:15" ht="12.75" x14ac:dyDescent="0.2">
      <c r="B112" s="12"/>
      <c r="C112" s="42"/>
      <c r="D112" s="43"/>
      <c r="E112" s="12"/>
      <c r="F112" s="128"/>
      <c r="G112" s="42"/>
      <c r="H112" s="14"/>
      <c r="I112" s="41"/>
      <c r="J112" s="12"/>
      <c r="K112" s="41"/>
      <c r="L112" s="44"/>
      <c r="M112" s="22"/>
      <c r="N112" s="2"/>
    </row>
    <row r="113" spans="3:14" ht="12.75" x14ac:dyDescent="0.2">
      <c r="C113" s="42"/>
      <c r="D113" s="14"/>
      <c r="E113" s="12"/>
      <c r="F113" s="42"/>
      <c r="G113" s="42"/>
      <c r="H113" s="42"/>
      <c r="I113" s="41"/>
      <c r="J113" s="12"/>
      <c r="K113" s="41"/>
      <c r="L113" s="44"/>
      <c r="M113" s="22"/>
      <c r="N113" s="2"/>
    </row>
    <row r="114" spans="3:14" ht="12.75" x14ac:dyDescent="0.2">
      <c r="C114" s="42"/>
      <c r="D114" s="14"/>
      <c r="E114" s="12"/>
      <c r="F114" s="42"/>
      <c r="G114" s="42"/>
      <c r="H114" s="42"/>
      <c r="I114" s="41"/>
      <c r="J114" s="12"/>
      <c r="K114" s="41"/>
      <c r="L114" s="44"/>
      <c r="M114" s="22"/>
      <c r="N114" s="2"/>
    </row>
    <row r="115" spans="3:14" ht="12.75" x14ac:dyDescent="0.2">
      <c r="C115" s="54"/>
      <c r="D115" s="43"/>
      <c r="E115" s="55"/>
      <c r="F115" s="54"/>
      <c r="G115" s="54"/>
      <c r="H115" s="54"/>
      <c r="I115" s="56"/>
      <c r="J115" s="56"/>
      <c r="K115" s="56"/>
      <c r="L115" s="88"/>
    </row>
    <row r="116" spans="3:14" ht="12.75" x14ac:dyDescent="0.2">
      <c r="C116" s="54"/>
      <c r="D116" s="43"/>
      <c r="E116" s="55"/>
      <c r="F116" s="54"/>
      <c r="G116" s="54"/>
      <c r="H116" s="54"/>
      <c r="I116" s="56"/>
      <c r="J116" s="56"/>
      <c r="K116" s="56"/>
      <c r="L116" s="88"/>
    </row>
    <row r="117" spans="3:14" ht="5.65" customHeight="1" x14ac:dyDescent="0.2">
      <c r="C117" s="54"/>
      <c r="D117" s="43"/>
      <c r="E117" s="55"/>
      <c r="F117" s="54"/>
      <c r="G117" s="54"/>
      <c r="H117" s="54"/>
      <c r="I117" s="56"/>
      <c r="J117" s="56"/>
      <c r="K117" s="56"/>
      <c r="L117" s="88"/>
    </row>
    <row r="118" spans="3:14" ht="5.65" customHeight="1" x14ac:dyDescent="0.2">
      <c r="C118" s="42"/>
      <c r="D118" s="43"/>
      <c r="E118" s="12"/>
      <c r="F118" s="42"/>
      <c r="G118" s="42"/>
      <c r="H118" s="42"/>
      <c r="I118" s="41"/>
      <c r="J118" s="12"/>
      <c r="K118" s="73"/>
      <c r="L118" s="90"/>
    </row>
    <row r="119" spans="3:14" ht="5.65" customHeight="1" x14ac:dyDescent="0.2">
      <c r="C119" s="54"/>
      <c r="D119" s="34"/>
      <c r="E119" s="55"/>
      <c r="F119" s="63"/>
      <c r="G119" s="63"/>
      <c r="H119" s="63"/>
      <c r="I119" s="64"/>
      <c r="J119" s="62"/>
      <c r="K119" s="64"/>
      <c r="L119" s="87"/>
    </row>
    <row r="120" spans="3:14" ht="5.65" customHeight="1" x14ac:dyDescent="0.2">
      <c r="C120" s="42"/>
      <c r="D120" s="14"/>
      <c r="E120" s="12"/>
      <c r="F120" s="44"/>
      <c r="G120" s="42"/>
      <c r="H120" s="44"/>
      <c r="I120" s="41"/>
      <c r="J120" s="73"/>
      <c r="K120" s="73"/>
      <c r="L120" s="44"/>
    </row>
    <row r="121" spans="3:14" ht="5.65" customHeight="1" x14ac:dyDescent="0.2">
      <c r="C121" s="42"/>
      <c r="D121" s="14"/>
      <c r="E121" s="12"/>
      <c r="F121" s="44"/>
      <c r="G121" s="42"/>
      <c r="H121" s="44"/>
      <c r="I121" s="41"/>
      <c r="J121" s="73"/>
      <c r="K121" s="73"/>
      <c r="L121" s="44"/>
    </row>
    <row r="122" spans="3:14" ht="5.65" customHeight="1" x14ac:dyDescent="0.2">
      <c r="C122" s="42"/>
      <c r="D122" s="43"/>
      <c r="E122" s="12"/>
      <c r="F122" s="42"/>
      <c r="G122" s="42"/>
      <c r="H122" s="42"/>
      <c r="I122" s="41"/>
      <c r="J122" s="73"/>
      <c r="K122" s="73"/>
      <c r="L122" s="44"/>
    </row>
    <row r="123" spans="3:14" ht="5.65" customHeight="1" x14ac:dyDescent="0.2">
      <c r="C123" s="42"/>
      <c r="D123" s="43"/>
      <c r="E123" s="12"/>
      <c r="F123" s="42"/>
      <c r="G123" s="42"/>
      <c r="H123" s="42"/>
      <c r="I123" s="41"/>
      <c r="J123" s="41"/>
      <c r="K123" s="41"/>
      <c r="L123" s="88"/>
    </row>
  </sheetData>
  <mergeCells count="1">
    <mergeCell ref="B80:N80"/>
  </mergeCells>
  <phoneticPr fontId="4" type="noConversion"/>
  <printOptions gridLines="1"/>
  <pageMargins left="0.39370078740157483" right="7.874015748031496E-2" top="0.47244094488188981" bottom="0.19685039370078741" header="0.15748031496062992" footer="0.15748031496062992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"/>
  <sheetViews>
    <sheetView workbookViewId="0">
      <selection activeCell="E5" sqref="E5"/>
    </sheetView>
  </sheetViews>
  <sheetFormatPr defaultRowHeight="12.75" x14ac:dyDescent="0.2"/>
  <sheetData>
    <row r="1" spans="1:5" x14ac:dyDescent="0.2">
      <c r="A1" t="s">
        <v>5</v>
      </c>
    </row>
    <row r="3" spans="1:5" x14ac:dyDescent="0.2">
      <c r="A3">
        <v>77.5</v>
      </c>
      <c r="B3" t="s">
        <v>6</v>
      </c>
      <c r="C3" t="s">
        <v>7</v>
      </c>
      <c r="D3">
        <v>500</v>
      </c>
      <c r="E3">
        <f>D3*A3</f>
        <v>38750</v>
      </c>
    </row>
    <row r="5" spans="1:5" x14ac:dyDescent="0.2">
      <c r="A5">
        <v>450</v>
      </c>
      <c r="B5" t="s">
        <v>8</v>
      </c>
      <c r="E5">
        <f>E3/A5</f>
        <v>86.111111111111114</v>
      </c>
    </row>
  </sheetData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Navngivne områder</vt:lpstr>
      </vt:variant>
      <vt:variant>
        <vt:i4>1</vt:i4>
      </vt:variant>
    </vt:vector>
  </HeadingPairs>
  <TitlesOfParts>
    <vt:vector size="5" baseType="lpstr">
      <vt:lpstr>Ark1</vt:lpstr>
      <vt:lpstr>Ark2</vt:lpstr>
      <vt:lpstr>Ark3</vt:lpstr>
      <vt:lpstr>Ark4</vt:lpstr>
      <vt:lpstr>'Ark1'!Udskriftsområde</vt:lpstr>
    </vt:vector>
  </TitlesOfParts>
  <Company>TUR/EF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Niels Henning Jørgensen</dc:creator>
  <cp:lastModifiedBy>Jane Ellingsen</cp:lastModifiedBy>
  <cp:lastPrinted>2017-08-17T16:02:50Z</cp:lastPrinted>
  <dcterms:created xsi:type="dcterms:W3CDTF">2004-08-27T12:25:09Z</dcterms:created>
  <dcterms:modified xsi:type="dcterms:W3CDTF">2017-08-24T12:58:02Z</dcterms:modified>
</cp:coreProperties>
</file>